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18915" windowHeight="11025"/>
  </bookViews>
  <sheets>
    <sheet name="Summary" sheetId="1" r:id="rId1"/>
    <sheet name="Calcuation" sheetId="2" r:id="rId2"/>
  </sheets>
  <externalReferences>
    <externalReference r:id="rId3"/>
  </externalReferences>
  <calcPr calcId="125725" iterate="1" calcOnSave="0"/>
</workbook>
</file>

<file path=xl/calcChain.xml><?xml version="1.0" encoding="utf-8"?>
<calcChain xmlns="http://schemas.openxmlformats.org/spreadsheetml/2006/main">
  <c r="H11" i="1"/>
  <c r="G11"/>
  <c r="E12" i="2"/>
  <c r="E6"/>
  <c r="E14" s="1"/>
  <c r="F11" i="1"/>
  <c r="H10"/>
  <c r="G10"/>
  <c r="H9"/>
  <c r="G9"/>
  <c r="H8"/>
  <c r="G8"/>
  <c r="H7"/>
  <c r="G7"/>
</calcChain>
</file>

<file path=xl/sharedStrings.xml><?xml version="1.0" encoding="utf-8"?>
<sst xmlns="http://schemas.openxmlformats.org/spreadsheetml/2006/main" count="24" uniqueCount="21">
  <si>
    <t>Hatteras Financial Corp</t>
  </si>
  <si>
    <t>2011 Dividends</t>
  </si>
  <si>
    <t>Box 1(a)</t>
  </si>
  <si>
    <t>Box 2(a)</t>
  </si>
  <si>
    <t>Declaration</t>
  </si>
  <si>
    <t>Record</t>
  </si>
  <si>
    <t>Payable</t>
  </si>
  <si>
    <t>Amount</t>
  </si>
  <si>
    <t>Ordinary</t>
  </si>
  <si>
    <t>Total Capital</t>
  </si>
  <si>
    <t>Date</t>
  </si>
  <si>
    <t>Per Share</t>
  </si>
  <si>
    <t>Dividend</t>
  </si>
  <si>
    <t>Gain Distribution</t>
  </si>
  <si>
    <t>None of the dividends paid in 2011 were qualified.</t>
  </si>
  <si>
    <t>Calculation of Capital Gains Distributed</t>
  </si>
  <si>
    <t>Pay Date</t>
  </si>
  <si>
    <t>Total Capital Gain 2011</t>
  </si>
  <si>
    <t>Total Dividend Paid</t>
  </si>
  <si>
    <t>on Total</t>
  </si>
  <si>
    <t>Dividends are not Qualified</t>
  </si>
</sst>
</file>

<file path=xl/styles.xml><?xml version="1.0" encoding="utf-8"?>
<styleSheet xmlns="http://schemas.openxmlformats.org/spreadsheetml/2006/main">
  <numFmts count="21">
    <numFmt numFmtId="43" formatCode="_(* #,##0.00_);_(* \(#,##0.00\);_(* &quot;-&quot;??_);_(@_)"/>
    <numFmt numFmtId="164" formatCode="0.00000%"/>
    <numFmt numFmtId="165" formatCode=";;"/>
    <numFmt numFmtId="166" formatCode="#,##0.0###%_);\(#,##0.0###%\)"/>
    <numFmt numFmtId="167" formatCode="&quot;ü&quot;;&quot;ü&quot;;\ &quot; &quot;"/>
    <numFmt numFmtId="168" formatCode="#,##0.00########_);\(#,##0.00########\)"/>
    <numFmt numFmtId="169" formatCode="#,##0.00#########_);\(#,##0.00#########\)"/>
    <numFmt numFmtId="170" formatCode="#,##0.00##########_);\(#,##0.00##########\)"/>
    <numFmt numFmtId="171" formatCode="#,##0.00###########_);\(#,##0.00###########\)"/>
    <numFmt numFmtId="172" formatCode="#,##0.00#_);\(#,##0.00#\)"/>
    <numFmt numFmtId="173" formatCode="#,##0.00##_);\(#,##0.00##\)"/>
    <numFmt numFmtId="174" formatCode="#,##0.00###_);\(#,##0.00###\)"/>
    <numFmt numFmtId="175" formatCode="#,##0.00####_);\(#,##0.00####\)"/>
    <numFmt numFmtId="176" formatCode="#,##0.00#####_);\(#,##0.00#####\)"/>
    <numFmt numFmtId="177" formatCode="#,##0.00######_);\(#,##0.00######\)"/>
    <numFmt numFmtId="178" formatCode="#,##0.00#######_);\(#,##0.00#######\)"/>
    <numFmt numFmtId="179" formatCode="[$-409]m/d/yy\ h:mm\ AM/PM;@"/>
    <numFmt numFmtId="180" formatCode="#,##0.0%_);\(#,##0.0%\)"/>
    <numFmt numFmtId="181" formatCode="#,##0.0#%_);\(#,##0.0#%\)"/>
    <numFmt numFmtId="182" formatCode="#,##0.0##%_);\(#,##0.0##%\)"/>
    <numFmt numFmtId="183" formatCode="0.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10"/>
      <name val="Wingdings"/>
      <charset val="2"/>
    </font>
    <font>
      <b/>
      <sz val="8.2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6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7" fontId="7" fillId="0" borderId="0" applyFill="0" applyBorder="0" applyProtection="0">
      <alignment horizontal="center"/>
    </xf>
    <xf numFmtId="167" fontId="7" fillId="0" borderId="0" applyFill="0" applyBorder="0" applyProtection="0">
      <alignment horizontal="center"/>
    </xf>
    <xf numFmtId="167" fontId="7" fillId="0" borderId="0" applyFill="0" applyBorder="0" applyProtection="0">
      <alignment horizontal="center"/>
    </xf>
    <xf numFmtId="167" fontId="8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166" fontId="7" fillId="0" borderId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10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0" fontId="9" fillId="0" borderId="0" applyNumberFormat="0" applyFill="0" applyBorder="0" applyProtection="0">
      <alignment horizontal="center"/>
    </xf>
    <xf numFmtId="3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10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10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10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10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10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10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10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10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10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10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10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10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10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10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10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10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10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10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10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10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167" fontId="9" fillId="0" borderId="3" applyFill="0" applyProtection="0">
      <alignment horizontal="center"/>
    </xf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10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39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10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8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10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69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10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0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10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1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10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2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10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3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10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4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10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5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10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6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10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7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10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78" fontId="9" fillId="0" borderId="3" applyFill="0" applyAlignment="0" applyProtection="0"/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10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4" fontId="9" fillId="0" borderId="3" applyFill="0" applyProtection="0">
      <alignment horizontal="left"/>
    </xf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10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179" fontId="9" fillId="0" borderId="3" applyFill="0" applyAlignment="0" applyProtection="0"/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10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10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10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1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10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82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10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166" fontId="9" fillId="0" borderId="3" applyFill="0" applyAlignment="0" applyProtection="0"/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10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0" fontId="9" fillId="0" borderId="3" applyNumberFormat="0" applyFill="0" applyProtection="0">
      <alignment horizontal="left"/>
    </xf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10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165" fontId="9" fillId="0" borderId="3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10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10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10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10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10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10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10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10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10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10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10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10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10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10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10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10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10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10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10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10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10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10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10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10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10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10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10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10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10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10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10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10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10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10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10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10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10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10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10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10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10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10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167" fontId="9" fillId="0" borderId="2" applyFill="0" applyProtection="0">
      <alignment horizontal="center"/>
    </xf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10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39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10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8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10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69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10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0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10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1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10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2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10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3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10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4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10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5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10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6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10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7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10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78" fontId="9" fillId="0" borderId="2" applyFill="0" applyAlignment="0" applyProtection="0"/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10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4" fontId="9" fillId="0" borderId="2" applyFill="0" applyProtection="0">
      <alignment horizontal="left"/>
    </xf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10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179" fontId="9" fillId="0" borderId="2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10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0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10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1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10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82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10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166" fontId="9" fillId="0" borderId="2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10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167" fontId="9" fillId="0" borderId="4" applyFill="0" applyProtection="0">
      <alignment horizontal="center"/>
    </xf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10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39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10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8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10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69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10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0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10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1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10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2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10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3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10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4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10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5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10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6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10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7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10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78" fontId="9" fillId="0" borderId="4" applyFill="0" applyAlignment="0" applyProtection="0"/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10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4" fontId="9" fillId="0" borderId="4" applyFill="0" applyProtection="0">
      <alignment horizontal="left"/>
    </xf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10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179" fontId="9" fillId="0" borderId="4" applyFill="0" applyAlignment="0" applyProtection="0"/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10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0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10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1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10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82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10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166" fontId="9" fillId="0" borderId="4" applyFill="0" applyAlignment="0" applyProtection="0"/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10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0" fontId="9" fillId="0" borderId="4" applyNumberFormat="0" applyFill="0" applyProtection="0">
      <alignment horizontal="left"/>
    </xf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10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165" fontId="9" fillId="0" borderId="4" applyFill="0" applyAlignment="0" applyProtection="0"/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10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0" fontId="9" fillId="0" borderId="2" applyNumberFormat="0" applyFill="0" applyProtection="0">
      <alignment horizontal="left"/>
    </xf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10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165" fontId="9" fillId="0" borderId="2" applyFill="0" applyAlignment="0" applyProtection="0"/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Protection="0">
      <alignment horizontal="left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13" fillId="0" borderId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43" fontId="0" fillId="0" borderId="0" xfId="1" applyNumberFormat="1" applyFont="1" applyAlignment="1">
      <alignment horizontal="right" wrapText="1"/>
    </xf>
    <xf numFmtId="43" fontId="0" fillId="0" borderId="0" xfId="0" applyNumberFormat="1" applyAlignment="1">
      <alignment horizontal="right" wrapText="1"/>
    </xf>
    <xf numFmtId="43" fontId="0" fillId="0" borderId="0" xfId="0" applyNumberFormat="1"/>
    <xf numFmtId="43" fontId="0" fillId="0" borderId="1" xfId="1" applyNumberFormat="1" applyFont="1" applyBorder="1" applyAlignment="1">
      <alignment horizontal="right" wrapText="1"/>
    </xf>
    <xf numFmtId="43" fontId="0" fillId="0" borderId="1" xfId="0" applyNumberFormat="1" applyBorder="1"/>
    <xf numFmtId="164" fontId="0" fillId="0" borderId="0" xfId="2" applyNumberFormat="1" applyFont="1"/>
    <xf numFmtId="0" fontId="2" fillId="0" borderId="0" xfId="0" applyFont="1"/>
    <xf numFmtId="43" fontId="0" fillId="0" borderId="0" xfId="1" applyFont="1"/>
    <xf numFmtId="39" fontId="0" fillId="0" borderId="0" xfId="0" applyNumberFormat="1"/>
    <xf numFmtId="39" fontId="0" fillId="0" borderId="5" xfId="0" applyNumberFormat="1" applyBorder="1"/>
    <xf numFmtId="164" fontId="2" fillId="0" borderId="0" xfId="2" applyNumberFormat="1" applyFont="1"/>
    <xf numFmtId="183" fontId="0" fillId="0" borderId="0" xfId="2" applyNumberFormat="1" applyFont="1"/>
  </cellXfs>
  <cellStyles count="4262">
    <cellStyle name="BoldText" xfId="3"/>
    <cellStyle name="BoldText 10" xfId="4"/>
    <cellStyle name="BoldText 11" xfId="5"/>
    <cellStyle name="BoldText 12" xfId="6"/>
    <cellStyle name="BoldText 13" xfId="7"/>
    <cellStyle name="BoldText 14" xfId="8"/>
    <cellStyle name="BoldText 15" xfId="9"/>
    <cellStyle name="BoldText 16" xfId="10"/>
    <cellStyle name="BoldText 17" xfId="11"/>
    <cellStyle name="BoldText 18" xfId="12"/>
    <cellStyle name="BoldText 19" xfId="13"/>
    <cellStyle name="BoldText 2" xfId="14"/>
    <cellStyle name="BoldText 20" xfId="15"/>
    <cellStyle name="BoldText 21" xfId="16"/>
    <cellStyle name="BoldText 22" xfId="17"/>
    <cellStyle name="BoldText 23" xfId="18"/>
    <cellStyle name="BoldText 3" xfId="19"/>
    <cellStyle name="BoldText 4" xfId="20"/>
    <cellStyle name="BoldText 5" xfId="21"/>
    <cellStyle name="BoldText 6" xfId="22"/>
    <cellStyle name="BoldText 7" xfId="23"/>
    <cellStyle name="BoldText 8" xfId="24"/>
    <cellStyle name="BoldText 9" xfId="25"/>
    <cellStyle name="Bool" xfId="26"/>
    <cellStyle name="Bool 10" xfId="27"/>
    <cellStyle name="Bool 11" xfId="28"/>
    <cellStyle name="Bool 12" xfId="29"/>
    <cellStyle name="Bool 13" xfId="30"/>
    <cellStyle name="Bool 14" xfId="31"/>
    <cellStyle name="Bool 15" xfId="32"/>
    <cellStyle name="Bool 16" xfId="33"/>
    <cellStyle name="Bool 17" xfId="34"/>
    <cellStyle name="Bool 18" xfId="35"/>
    <cellStyle name="Bool 19" xfId="36"/>
    <cellStyle name="Bool 2" xfId="37"/>
    <cellStyle name="Bool 20" xfId="38"/>
    <cellStyle name="Bool 21" xfId="39"/>
    <cellStyle name="Bool 22" xfId="40"/>
    <cellStyle name="Bool 23" xfId="41"/>
    <cellStyle name="Bool 24" xfId="42"/>
    <cellStyle name="Bool 25" xfId="43"/>
    <cellStyle name="Bool 3" xfId="44"/>
    <cellStyle name="Bool 4" xfId="45"/>
    <cellStyle name="Bool 5" xfId="46"/>
    <cellStyle name="Bool 6" xfId="47"/>
    <cellStyle name="Bool 7" xfId="48"/>
    <cellStyle name="Bool 8" xfId="49"/>
    <cellStyle name="Bool 9" xfId="50"/>
    <cellStyle name="CenterAligned" xfId="51"/>
    <cellStyle name="CenterAligned 10" xfId="52"/>
    <cellStyle name="CenterAligned 11" xfId="53"/>
    <cellStyle name="CenterAligned 12" xfId="54"/>
    <cellStyle name="CenterAligned 13" xfId="55"/>
    <cellStyle name="CenterAligned 14" xfId="56"/>
    <cellStyle name="CenterAligned 15" xfId="57"/>
    <cellStyle name="CenterAligned 16" xfId="58"/>
    <cellStyle name="CenterAligned 17" xfId="59"/>
    <cellStyle name="CenterAligned 18" xfId="60"/>
    <cellStyle name="CenterAligned 19" xfId="61"/>
    <cellStyle name="CenterAligned 2" xfId="62"/>
    <cellStyle name="CenterAligned 20" xfId="63"/>
    <cellStyle name="CenterAligned 21" xfId="64"/>
    <cellStyle name="CenterAligned 22" xfId="65"/>
    <cellStyle name="CenterAligned 23" xfId="66"/>
    <cellStyle name="CenterAligned 24" xfId="67"/>
    <cellStyle name="CenterAligned 25" xfId="68"/>
    <cellStyle name="CenterAligned 26" xfId="69"/>
    <cellStyle name="CenterAligned 27" xfId="70"/>
    <cellStyle name="CenterAligned 28" xfId="71"/>
    <cellStyle name="CenterAligned 29" xfId="72"/>
    <cellStyle name="CenterAligned 3" xfId="73"/>
    <cellStyle name="CenterAligned 30" xfId="74"/>
    <cellStyle name="CenterAligned 31" xfId="75"/>
    <cellStyle name="CenterAligned 32" xfId="76"/>
    <cellStyle name="CenterAligned 33" xfId="77"/>
    <cellStyle name="CenterAligned 34" xfId="78"/>
    <cellStyle name="CenterAligned 35" xfId="79"/>
    <cellStyle name="CenterAligned 36" xfId="80"/>
    <cellStyle name="CenterAligned 37" xfId="81"/>
    <cellStyle name="CenterAligned 38" xfId="82"/>
    <cellStyle name="CenterAligned 39" xfId="83"/>
    <cellStyle name="CenterAligned 4" xfId="84"/>
    <cellStyle name="CenterAligned 40" xfId="85"/>
    <cellStyle name="CenterAligned 41" xfId="86"/>
    <cellStyle name="CenterAligned 42" xfId="87"/>
    <cellStyle name="CenterAligned 43" xfId="88"/>
    <cellStyle name="CenterAligned 44" xfId="89"/>
    <cellStyle name="CenterAligned 45" xfId="90"/>
    <cellStyle name="CenterAligned 46" xfId="91"/>
    <cellStyle name="CenterAligned 47" xfId="92"/>
    <cellStyle name="CenterAligned 48" xfId="93"/>
    <cellStyle name="CenterAligned 49" xfId="94"/>
    <cellStyle name="CenterAligned 5" xfId="95"/>
    <cellStyle name="CenterAligned 50" xfId="96"/>
    <cellStyle name="CenterAligned 51" xfId="97"/>
    <cellStyle name="CenterAligned 52" xfId="98"/>
    <cellStyle name="CenterAligned 6" xfId="99"/>
    <cellStyle name="CenterAligned 7" xfId="100"/>
    <cellStyle name="CenterAligned 8" xfId="101"/>
    <cellStyle name="CenterAligned 9" xfId="102"/>
    <cellStyle name="ColLabel" xfId="103"/>
    <cellStyle name="ColLabel 10" xfId="104"/>
    <cellStyle name="ColLabel 11" xfId="105"/>
    <cellStyle name="ColLabel 12" xfId="106"/>
    <cellStyle name="ColLabel 13" xfId="107"/>
    <cellStyle name="ColLabel 14" xfId="108"/>
    <cellStyle name="ColLabel 15" xfId="109"/>
    <cellStyle name="ColLabel 16" xfId="110"/>
    <cellStyle name="ColLabel 17" xfId="111"/>
    <cellStyle name="ColLabel 18" xfId="112"/>
    <cellStyle name="ColLabel 19" xfId="113"/>
    <cellStyle name="ColLabel 2" xfId="114"/>
    <cellStyle name="ColLabel 20" xfId="115"/>
    <cellStyle name="ColLabel 21" xfId="116"/>
    <cellStyle name="ColLabel 22" xfId="117"/>
    <cellStyle name="ColLabel 23" xfId="118"/>
    <cellStyle name="ColLabel 3" xfId="119"/>
    <cellStyle name="ColLabel 4" xfId="120"/>
    <cellStyle name="ColLabel 5" xfId="121"/>
    <cellStyle name="ColLabel 6" xfId="122"/>
    <cellStyle name="ColLabel 7" xfId="123"/>
    <cellStyle name="ColLabel 8" xfId="124"/>
    <cellStyle name="ColLabel 9" xfId="125"/>
    <cellStyle name="Comma" xfId="1" builtinId="3"/>
    <cellStyle name="Comma 2" xfId="126"/>
    <cellStyle name="CommaMaxDecimals10" xfId="127"/>
    <cellStyle name="CommaMaxDecimals10 10" xfId="128"/>
    <cellStyle name="CommaMaxDecimals10 11" xfId="129"/>
    <cellStyle name="CommaMaxDecimals10 12" xfId="130"/>
    <cellStyle name="CommaMaxDecimals10 13" xfId="131"/>
    <cellStyle name="CommaMaxDecimals10 14" xfId="132"/>
    <cellStyle name="CommaMaxDecimals10 15" xfId="133"/>
    <cellStyle name="CommaMaxDecimals10 16" xfId="134"/>
    <cellStyle name="CommaMaxDecimals10 17" xfId="135"/>
    <cellStyle name="CommaMaxDecimals10 18" xfId="136"/>
    <cellStyle name="CommaMaxDecimals10 19" xfId="137"/>
    <cellStyle name="CommaMaxDecimals10 2" xfId="138"/>
    <cellStyle name="CommaMaxDecimals10 20" xfId="139"/>
    <cellStyle name="CommaMaxDecimals10 21" xfId="140"/>
    <cellStyle name="CommaMaxDecimals10 22" xfId="141"/>
    <cellStyle name="CommaMaxDecimals10 23" xfId="142"/>
    <cellStyle name="CommaMaxDecimals10 24" xfId="143"/>
    <cellStyle name="CommaMaxDecimals10 25" xfId="144"/>
    <cellStyle name="CommaMaxDecimals10 26" xfId="145"/>
    <cellStyle name="CommaMaxDecimals10 27" xfId="146"/>
    <cellStyle name="CommaMaxDecimals10 28" xfId="147"/>
    <cellStyle name="CommaMaxDecimals10 29" xfId="148"/>
    <cellStyle name="CommaMaxDecimals10 3" xfId="149"/>
    <cellStyle name="CommaMaxDecimals10 30" xfId="150"/>
    <cellStyle name="CommaMaxDecimals10 31" xfId="151"/>
    <cellStyle name="CommaMaxDecimals10 32" xfId="152"/>
    <cellStyle name="CommaMaxDecimals10 33" xfId="153"/>
    <cellStyle name="CommaMaxDecimals10 34" xfId="154"/>
    <cellStyle name="CommaMaxDecimals10 35" xfId="155"/>
    <cellStyle name="CommaMaxDecimals10 36" xfId="156"/>
    <cellStyle name="CommaMaxDecimals10 37" xfId="157"/>
    <cellStyle name="CommaMaxDecimals10 38" xfId="158"/>
    <cellStyle name="CommaMaxDecimals10 39" xfId="159"/>
    <cellStyle name="CommaMaxDecimals10 4" xfId="160"/>
    <cellStyle name="CommaMaxDecimals10 40" xfId="161"/>
    <cellStyle name="CommaMaxDecimals10 41" xfId="162"/>
    <cellStyle name="CommaMaxDecimals10 42" xfId="163"/>
    <cellStyle name="CommaMaxDecimals10 43" xfId="164"/>
    <cellStyle name="CommaMaxDecimals10 44" xfId="165"/>
    <cellStyle name="CommaMaxDecimals10 45" xfId="166"/>
    <cellStyle name="CommaMaxDecimals10 46" xfId="167"/>
    <cellStyle name="CommaMaxDecimals10 47" xfId="168"/>
    <cellStyle name="CommaMaxDecimals10 48" xfId="169"/>
    <cellStyle name="CommaMaxDecimals10 49" xfId="170"/>
    <cellStyle name="CommaMaxDecimals10 5" xfId="171"/>
    <cellStyle name="CommaMaxDecimals10 50" xfId="172"/>
    <cellStyle name="CommaMaxDecimals10 51" xfId="173"/>
    <cellStyle name="CommaMaxDecimals10 52" xfId="174"/>
    <cellStyle name="CommaMaxDecimals10 6" xfId="175"/>
    <cellStyle name="CommaMaxDecimals10 7" xfId="176"/>
    <cellStyle name="CommaMaxDecimals10 8" xfId="177"/>
    <cellStyle name="CommaMaxDecimals10 9" xfId="178"/>
    <cellStyle name="CommaMaxDecimals11" xfId="179"/>
    <cellStyle name="CommaMaxDecimals11 10" xfId="180"/>
    <cellStyle name="CommaMaxDecimals11 11" xfId="181"/>
    <cellStyle name="CommaMaxDecimals11 12" xfId="182"/>
    <cellStyle name="CommaMaxDecimals11 13" xfId="183"/>
    <cellStyle name="CommaMaxDecimals11 14" xfId="184"/>
    <cellStyle name="CommaMaxDecimals11 15" xfId="185"/>
    <cellStyle name="CommaMaxDecimals11 16" xfId="186"/>
    <cellStyle name="CommaMaxDecimals11 17" xfId="187"/>
    <cellStyle name="CommaMaxDecimals11 18" xfId="188"/>
    <cellStyle name="CommaMaxDecimals11 19" xfId="189"/>
    <cellStyle name="CommaMaxDecimals11 2" xfId="190"/>
    <cellStyle name="CommaMaxDecimals11 20" xfId="191"/>
    <cellStyle name="CommaMaxDecimals11 21" xfId="192"/>
    <cellStyle name="CommaMaxDecimals11 22" xfId="193"/>
    <cellStyle name="CommaMaxDecimals11 23" xfId="194"/>
    <cellStyle name="CommaMaxDecimals11 24" xfId="195"/>
    <cellStyle name="CommaMaxDecimals11 25" xfId="196"/>
    <cellStyle name="CommaMaxDecimals11 26" xfId="197"/>
    <cellStyle name="CommaMaxDecimals11 27" xfId="198"/>
    <cellStyle name="CommaMaxDecimals11 28" xfId="199"/>
    <cellStyle name="CommaMaxDecimals11 29" xfId="200"/>
    <cellStyle name="CommaMaxDecimals11 3" xfId="201"/>
    <cellStyle name="CommaMaxDecimals11 30" xfId="202"/>
    <cellStyle name="CommaMaxDecimals11 31" xfId="203"/>
    <cellStyle name="CommaMaxDecimals11 32" xfId="204"/>
    <cellStyle name="CommaMaxDecimals11 33" xfId="205"/>
    <cellStyle name="CommaMaxDecimals11 34" xfId="206"/>
    <cellStyle name="CommaMaxDecimals11 35" xfId="207"/>
    <cellStyle name="CommaMaxDecimals11 36" xfId="208"/>
    <cellStyle name="CommaMaxDecimals11 37" xfId="209"/>
    <cellStyle name="CommaMaxDecimals11 38" xfId="210"/>
    <cellStyle name="CommaMaxDecimals11 39" xfId="211"/>
    <cellStyle name="CommaMaxDecimals11 4" xfId="212"/>
    <cellStyle name="CommaMaxDecimals11 40" xfId="213"/>
    <cellStyle name="CommaMaxDecimals11 41" xfId="214"/>
    <cellStyle name="CommaMaxDecimals11 42" xfId="215"/>
    <cellStyle name="CommaMaxDecimals11 43" xfId="216"/>
    <cellStyle name="CommaMaxDecimals11 44" xfId="217"/>
    <cellStyle name="CommaMaxDecimals11 45" xfId="218"/>
    <cellStyle name="CommaMaxDecimals11 46" xfId="219"/>
    <cellStyle name="CommaMaxDecimals11 47" xfId="220"/>
    <cellStyle name="CommaMaxDecimals11 48" xfId="221"/>
    <cellStyle name="CommaMaxDecimals11 49" xfId="222"/>
    <cellStyle name="CommaMaxDecimals11 5" xfId="223"/>
    <cellStyle name="CommaMaxDecimals11 50" xfId="224"/>
    <cellStyle name="CommaMaxDecimals11 51" xfId="225"/>
    <cellStyle name="CommaMaxDecimals11 52" xfId="226"/>
    <cellStyle name="CommaMaxDecimals11 6" xfId="227"/>
    <cellStyle name="CommaMaxDecimals11 7" xfId="228"/>
    <cellStyle name="CommaMaxDecimals11 8" xfId="229"/>
    <cellStyle name="CommaMaxDecimals11 9" xfId="230"/>
    <cellStyle name="CommaMaxDecimals12" xfId="231"/>
    <cellStyle name="CommaMaxDecimals12 10" xfId="232"/>
    <cellStyle name="CommaMaxDecimals12 11" xfId="233"/>
    <cellStyle name="CommaMaxDecimals12 12" xfId="234"/>
    <cellStyle name="CommaMaxDecimals12 13" xfId="235"/>
    <cellStyle name="CommaMaxDecimals12 14" xfId="236"/>
    <cellStyle name="CommaMaxDecimals12 15" xfId="237"/>
    <cellStyle name="CommaMaxDecimals12 16" xfId="238"/>
    <cellStyle name="CommaMaxDecimals12 17" xfId="239"/>
    <cellStyle name="CommaMaxDecimals12 18" xfId="240"/>
    <cellStyle name="CommaMaxDecimals12 19" xfId="241"/>
    <cellStyle name="CommaMaxDecimals12 2" xfId="242"/>
    <cellStyle name="CommaMaxDecimals12 20" xfId="243"/>
    <cellStyle name="CommaMaxDecimals12 21" xfId="244"/>
    <cellStyle name="CommaMaxDecimals12 22" xfId="245"/>
    <cellStyle name="CommaMaxDecimals12 23" xfId="246"/>
    <cellStyle name="CommaMaxDecimals12 24" xfId="247"/>
    <cellStyle name="CommaMaxDecimals12 25" xfId="248"/>
    <cellStyle name="CommaMaxDecimals12 26" xfId="249"/>
    <cellStyle name="CommaMaxDecimals12 27" xfId="250"/>
    <cellStyle name="CommaMaxDecimals12 28" xfId="251"/>
    <cellStyle name="CommaMaxDecimals12 29" xfId="252"/>
    <cellStyle name="CommaMaxDecimals12 3" xfId="253"/>
    <cellStyle name="CommaMaxDecimals12 30" xfId="254"/>
    <cellStyle name="CommaMaxDecimals12 31" xfId="255"/>
    <cellStyle name="CommaMaxDecimals12 32" xfId="256"/>
    <cellStyle name="CommaMaxDecimals12 33" xfId="257"/>
    <cellStyle name="CommaMaxDecimals12 34" xfId="258"/>
    <cellStyle name="CommaMaxDecimals12 35" xfId="259"/>
    <cellStyle name="CommaMaxDecimals12 36" xfId="260"/>
    <cellStyle name="CommaMaxDecimals12 37" xfId="261"/>
    <cellStyle name="CommaMaxDecimals12 38" xfId="262"/>
    <cellStyle name="CommaMaxDecimals12 39" xfId="263"/>
    <cellStyle name="CommaMaxDecimals12 4" xfId="264"/>
    <cellStyle name="CommaMaxDecimals12 40" xfId="265"/>
    <cellStyle name="CommaMaxDecimals12 41" xfId="266"/>
    <cellStyle name="CommaMaxDecimals12 42" xfId="267"/>
    <cellStyle name="CommaMaxDecimals12 43" xfId="268"/>
    <cellStyle name="CommaMaxDecimals12 44" xfId="269"/>
    <cellStyle name="CommaMaxDecimals12 45" xfId="270"/>
    <cellStyle name="CommaMaxDecimals12 46" xfId="271"/>
    <cellStyle name="CommaMaxDecimals12 47" xfId="272"/>
    <cellStyle name="CommaMaxDecimals12 48" xfId="273"/>
    <cellStyle name="CommaMaxDecimals12 49" xfId="274"/>
    <cellStyle name="CommaMaxDecimals12 5" xfId="275"/>
    <cellStyle name="CommaMaxDecimals12 50" xfId="276"/>
    <cellStyle name="CommaMaxDecimals12 51" xfId="277"/>
    <cellStyle name="CommaMaxDecimals12 52" xfId="278"/>
    <cellStyle name="CommaMaxDecimals12 6" xfId="279"/>
    <cellStyle name="CommaMaxDecimals12 7" xfId="280"/>
    <cellStyle name="CommaMaxDecimals12 8" xfId="281"/>
    <cellStyle name="CommaMaxDecimals12 9" xfId="282"/>
    <cellStyle name="CommaMaxDecimals13" xfId="283"/>
    <cellStyle name="CommaMaxDecimals13 10" xfId="284"/>
    <cellStyle name="CommaMaxDecimals13 11" xfId="285"/>
    <cellStyle name="CommaMaxDecimals13 12" xfId="286"/>
    <cellStyle name="CommaMaxDecimals13 13" xfId="287"/>
    <cellStyle name="CommaMaxDecimals13 14" xfId="288"/>
    <cellStyle name="CommaMaxDecimals13 15" xfId="289"/>
    <cellStyle name="CommaMaxDecimals13 16" xfId="290"/>
    <cellStyle name="CommaMaxDecimals13 17" xfId="291"/>
    <cellStyle name="CommaMaxDecimals13 18" xfId="292"/>
    <cellStyle name="CommaMaxDecimals13 19" xfId="293"/>
    <cellStyle name="CommaMaxDecimals13 2" xfId="294"/>
    <cellStyle name="CommaMaxDecimals13 20" xfId="295"/>
    <cellStyle name="CommaMaxDecimals13 21" xfId="296"/>
    <cellStyle name="CommaMaxDecimals13 22" xfId="297"/>
    <cellStyle name="CommaMaxDecimals13 23" xfId="298"/>
    <cellStyle name="CommaMaxDecimals13 24" xfId="299"/>
    <cellStyle name="CommaMaxDecimals13 25" xfId="300"/>
    <cellStyle name="CommaMaxDecimals13 26" xfId="301"/>
    <cellStyle name="CommaMaxDecimals13 27" xfId="302"/>
    <cellStyle name="CommaMaxDecimals13 28" xfId="303"/>
    <cellStyle name="CommaMaxDecimals13 29" xfId="304"/>
    <cellStyle name="CommaMaxDecimals13 3" xfId="305"/>
    <cellStyle name="CommaMaxDecimals13 30" xfId="306"/>
    <cellStyle name="CommaMaxDecimals13 31" xfId="307"/>
    <cellStyle name="CommaMaxDecimals13 32" xfId="308"/>
    <cellStyle name="CommaMaxDecimals13 33" xfId="309"/>
    <cellStyle name="CommaMaxDecimals13 34" xfId="310"/>
    <cellStyle name="CommaMaxDecimals13 35" xfId="311"/>
    <cellStyle name="CommaMaxDecimals13 36" xfId="312"/>
    <cellStyle name="CommaMaxDecimals13 37" xfId="313"/>
    <cellStyle name="CommaMaxDecimals13 38" xfId="314"/>
    <cellStyle name="CommaMaxDecimals13 39" xfId="315"/>
    <cellStyle name="CommaMaxDecimals13 4" xfId="316"/>
    <cellStyle name="CommaMaxDecimals13 40" xfId="317"/>
    <cellStyle name="CommaMaxDecimals13 41" xfId="318"/>
    <cellStyle name="CommaMaxDecimals13 42" xfId="319"/>
    <cellStyle name="CommaMaxDecimals13 43" xfId="320"/>
    <cellStyle name="CommaMaxDecimals13 44" xfId="321"/>
    <cellStyle name="CommaMaxDecimals13 45" xfId="322"/>
    <cellStyle name="CommaMaxDecimals13 46" xfId="323"/>
    <cellStyle name="CommaMaxDecimals13 47" xfId="324"/>
    <cellStyle name="CommaMaxDecimals13 48" xfId="325"/>
    <cellStyle name="CommaMaxDecimals13 49" xfId="326"/>
    <cellStyle name="CommaMaxDecimals13 5" xfId="327"/>
    <cellStyle name="CommaMaxDecimals13 50" xfId="328"/>
    <cellStyle name="CommaMaxDecimals13 51" xfId="329"/>
    <cellStyle name="CommaMaxDecimals13 52" xfId="330"/>
    <cellStyle name="CommaMaxDecimals13 6" xfId="331"/>
    <cellStyle name="CommaMaxDecimals13 7" xfId="332"/>
    <cellStyle name="CommaMaxDecimals13 8" xfId="333"/>
    <cellStyle name="CommaMaxDecimals13 9" xfId="334"/>
    <cellStyle name="CommaMaxDecimals3" xfId="335"/>
    <cellStyle name="CommaMaxDecimals3 10" xfId="336"/>
    <cellStyle name="CommaMaxDecimals3 11" xfId="337"/>
    <cellStyle name="CommaMaxDecimals3 12" xfId="338"/>
    <cellStyle name="CommaMaxDecimals3 13" xfId="339"/>
    <cellStyle name="CommaMaxDecimals3 14" xfId="340"/>
    <cellStyle name="CommaMaxDecimals3 15" xfId="341"/>
    <cellStyle name="CommaMaxDecimals3 16" xfId="342"/>
    <cellStyle name="CommaMaxDecimals3 17" xfId="343"/>
    <cellStyle name="CommaMaxDecimals3 18" xfId="344"/>
    <cellStyle name="CommaMaxDecimals3 19" xfId="345"/>
    <cellStyle name="CommaMaxDecimals3 2" xfId="346"/>
    <cellStyle name="CommaMaxDecimals3 20" xfId="347"/>
    <cellStyle name="CommaMaxDecimals3 21" xfId="348"/>
    <cellStyle name="CommaMaxDecimals3 22" xfId="349"/>
    <cellStyle name="CommaMaxDecimals3 23" xfId="350"/>
    <cellStyle name="CommaMaxDecimals3 24" xfId="351"/>
    <cellStyle name="CommaMaxDecimals3 25" xfId="352"/>
    <cellStyle name="CommaMaxDecimals3 26" xfId="353"/>
    <cellStyle name="CommaMaxDecimals3 27" xfId="354"/>
    <cellStyle name="CommaMaxDecimals3 28" xfId="355"/>
    <cellStyle name="CommaMaxDecimals3 29" xfId="356"/>
    <cellStyle name="CommaMaxDecimals3 3" xfId="357"/>
    <cellStyle name="CommaMaxDecimals3 30" xfId="358"/>
    <cellStyle name="CommaMaxDecimals3 31" xfId="359"/>
    <cellStyle name="CommaMaxDecimals3 32" xfId="360"/>
    <cellStyle name="CommaMaxDecimals3 33" xfId="361"/>
    <cellStyle name="CommaMaxDecimals3 34" xfId="362"/>
    <cellStyle name="CommaMaxDecimals3 35" xfId="363"/>
    <cellStyle name="CommaMaxDecimals3 36" xfId="364"/>
    <cellStyle name="CommaMaxDecimals3 37" xfId="365"/>
    <cellStyle name="CommaMaxDecimals3 38" xfId="366"/>
    <cellStyle name="CommaMaxDecimals3 39" xfId="367"/>
    <cellStyle name="CommaMaxDecimals3 4" xfId="368"/>
    <cellStyle name="CommaMaxDecimals3 40" xfId="369"/>
    <cellStyle name="CommaMaxDecimals3 41" xfId="370"/>
    <cellStyle name="CommaMaxDecimals3 42" xfId="371"/>
    <cellStyle name="CommaMaxDecimals3 43" xfId="372"/>
    <cellStyle name="CommaMaxDecimals3 44" xfId="373"/>
    <cellStyle name="CommaMaxDecimals3 45" xfId="374"/>
    <cellStyle name="CommaMaxDecimals3 46" xfId="375"/>
    <cellStyle name="CommaMaxDecimals3 47" xfId="376"/>
    <cellStyle name="CommaMaxDecimals3 48" xfId="377"/>
    <cellStyle name="CommaMaxDecimals3 49" xfId="378"/>
    <cellStyle name="CommaMaxDecimals3 5" xfId="379"/>
    <cellStyle name="CommaMaxDecimals3 50" xfId="380"/>
    <cellStyle name="CommaMaxDecimals3 51" xfId="381"/>
    <cellStyle name="CommaMaxDecimals3 52" xfId="382"/>
    <cellStyle name="CommaMaxDecimals3 6" xfId="383"/>
    <cellStyle name="CommaMaxDecimals3 7" xfId="384"/>
    <cellStyle name="CommaMaxDecimals3 8" xfId="385"/>
    <cellStyle name="CommaMaxDecimals3 9" xfId="386"/>
    <cellStyle name="CommaMaxDecimals4" xfId="387"/>
    <cellStyle name="CommaMaxDecimals4 10" xfId="388"/>
    <cellStyle name="CommaMaxDecimals4 11" xfId="389"/>
    <cellStyle name="CommaMaxDecimals4 12" xfId="390"/>
    <cellStyle name="CommaMaxDecimals4 13" xfId="391"/>
    <cellStyle name="CommaMaxDecimals4 14" xfId="392"/>
    <cellStyle name="CommaMaxDecimals4 15" xfId="393"/>
    <cellStyle name="CommaMaxDecimals4 16" xfId="394"/>
    <cellStyle name="CommaMaxDecimals4 17" xfId="395"/>
    <cellStyle name="CommaMaxDecimals4 18" xfId="396"/>
    <cellStyle name="CommaMaxDecimals4 19" xfId="397"/>
    <cellStyle name="CommaMaxDecimals4 2" xfId="398"/>
    <cellStyle name="CommaMaxDecimals4 20" xfId="399"/>
    <cellStyle name="CommaMaxDecimals4 21" xfId="400"/>
    <cellStyle name="CommaMaxDecimals4 22" xfId="401"/>
    <cellStyle name="CommaMaxDecimals4 23" xfId="402"/>
    <cellStyle name="CommaMaxDecimals4 24" xfId="403"/>
    <cellStyle name="CommaMaxDecimals4 25" xfId="404"/>
    <cellStyle name="CommaMaxDecimals4 26" xfId="405"/>
    <cellStyle name="CommaMaxDecimals4 27" xfId="406"/>
    <cellStyle name="CommaMaxDecimals4 28" xfId="407"/>
    <cellStyle name="CommaMaxDecimals4 29" xfId="408"/>
    <cellStyle name="CommaMaxDecimals4 3" xfId="409"/>
    <cellStyle name="CommaMaxDecimals4 30" xfId="410"/>
    <cellStyle name="CommaMaxDecimals4 31" xfId="411"/>
    <cellStyle name="CommaMaxDecimals4 32" xfId="412"/>
    <cellStyle name="CommaMaxDecimals4 33" xfId="413"/>
    <cellStyle name="CommaMaxDecimals4 34" xfId="414"/>
    <cellStyle name="CommaMaxDecimals4 35" xfId="415"/>
    <cellStyle name="CommaMaxDecimals4 36" xfId="416"/>
    <cellStyle name="CommaMaxDecimals4 37" xfId="417"/>
    <cellStyle name="CommaMaxDecimals4 38" xfId="418"/>
    <cellStyle name="CommaMaxDecimals4 39" xfId="419"/>
    <cellStyle name="CommaMaxDecimals4 4" xfId="420"/>
    <cellStyle name="CommaMaxDecimals4 40" xfId="421"/>
    <cellStyle name="CommaMaxDecimals4 41" xfId="422"/>
    <cellStyle name="CommaMaxDecimals4 42" xfId="423"/>
    <cellStyle name="CommaMaxDecimals4 43" xfId="424"/>
    <cellStyle name="CommaMaxDecimals4 44" xfId="425"/>
    <cellStyle name="CommaMaxDecimals4 45" xfId="426"/>
    <cellStyle name="CommaMaxDecimals4 46" xfId="427"/>
    <cellStyle name="CommaMaxDecimals4 47" xfId="428"/>
    <cellStyle name="CommaMaxDecimals4 48" xfId="429"/>
    <cellStyle name="CommaMaxDecimals4 49" xfId="430"/>
    <cellStyle name="CommaMaxDecimals4 5" xfId="431"/>
    <cellStyle name="CommaMaxDecimals4 50" xfId="432"/>
    <cellStyle name="CommaMaxDecimals4 51" xfId="433"/>
    <cellStyle name="CommaMaxDecimals4 52" xfId="434"/>
    <cellStyle name="CommaMaxDecimals4 6" xfId="435"/>
    <cellStyle name="CommaMaxDecimals4 7" xfId="436"/>
    <cellStyle name="CommaMaxDecimals4 8" xfId="437"/>
    <cellStyle name="CommaMaxDecimals4 9" xfId="438"/>
    <cellStyle name="CommaMaxDecimals5" xfId="439"/>
    <cellStyle name="CommaMaxDecimals5 10" xfId="440"/>
    <cellStyle name="CommaMaxDecimals5 11" xfId="441"/>
    <cellStyle name="CommaMaxDecimals5 12" xfId="442"/>
    <cellStyle name="CommaMaxDecimals5 13" xfId="443"/>
    <cellStyle name="CommaMaxDecimals5 14" xfId="444"/>
    <cellStyle name="CommaMaxDecimals5 15" xfId="445"/>
    <cellStyle name="CommaMaxDecimals5 16" xfId="446"/>
    <cellStyle name="CommaMaxDecimals5 17" xfId="447"/>
    <cellStyle name="CommaMaxDecimals5 18" xfId="448"/>
    <cellStyle name="CommaMaxDecimals5 19" xfId="449"/>
    <cellStyle name="CommaMaxDecimals5 2" xfId="450"/>
    <cellStyle name="CommaMaxDecimals5 20" xfId="451"/>
    <cellStyle name="CommaMaxDecimals5 21" xfId="452"/>
    <cellStyle name="CommaMaxDecimals5 22" xfId="453"/>
    <cellStyle name="CommaMaxDecimals5 23" xfId="454"/>
    <cellStyle name="CommaMaxDecimals5 24" xfId="455"/>
    <cellStyle name="CommaMaxDecimals5 25" xfId="456"/>
    <cellStyle name="CommaMaxDecimals5 26" xfId="457"/>
    <cellStyle name="CommaMaxDecimals5 27" xfId="458"/>
    <cellStyle name="CommaMaxDecimals5 28" xfId="459"/>
    <cellStyle name="CommaMaxDecimals5 29" xfId="460"/>
    <cellStyle name="CommaMaxDecimals5 3" xfId="461"/>
    <cellStyle name="CommaMaxDecimals5 30" xfId="462"/>
    <cellStyle name="CommaMaxDecimals5 31" xfId="463"/>
    <cellStyle name="CommaMaxDecimals5 32" xfId="464"/>
    <cellStyle name="CommaMaxDecimals5 33" xfId="465"/>
    <cellStyle name="CommaMaxDecimals5 34" xfId="466"/>
    <cellStyle name="CommaMaxDecimals5 35" xfId="467"/>
    <cellStyle name="CommaMaxDecimals5 36" xfId="468"/>
    <cellStyle name="CommaMaxDecimals5 37" xfId="469"/>
    <cellStyle name="CommaMaxDecimals5 38" xfId="470"/>
    <cellStyle name="CommaMaxDecimals5 39" xfId="471"/>
    <cellStyle name="CommaMaxDecimals5 4" xfId="472"/>
    <cellStyle name="CommaMaxDecimals5 40" xfId="473"/>
    <cellStyle name="CommaMaxDecimals5 41" xfId="474"/>
    <cellStyle name="CommaMaxDecimals5 42" xfId="475"/>
    <cellStyle name="CommaMaxDecimals5 43" xfId="476"/>
    <cellStyle name="CommaMaxDecimals5 44" xfId="477"/>
    <cellStyle name="CommaMaxDecimals5 45" xfId="478"/>
    <cellStyle name="CommaMaxDecimals5 46" xfId="479"/>
    <cellStyle name="CommaMaxDecimals5 47" xfId="480"/>
    <cellStyle name="CommaMaxDecimals5 48" xfId="481"/>
    <cellStyle name="CommaMaxDecimals5 49" xfId="482"/>
    <cellStyle name="CommaMaxDecimals5 5" xfId="483"/>
    <cellStyle name="CommaMaxDecimals5 50" xfId="484"/>
    <cellStyle name="CommaMaxDecimals5 51" xfId="485"/>
    <cellStyle name="CommaMaxDecimals5 52" xfId="486"/>
    <cellStyle name="CommaMaxDecimals5 6" xfId="487"/>
    <cellStyle name="CommaMaxDecimals5 7" xfId="488"/>
    <cellStyle name="CommaMaxDecimals5 8" xfId="489"/>
    <cellStyle name="CommaMaxDecimals5 9" xfId="490"/>
    <cellStyle name="CommaMaxDecimals6" xfId="491"/>
    <cellStyle name="CommaMaxDecimals6 10" xfId="492"/>
    <cellStyle name="CommaMaxDecimals6 11" xfId="493"/>
    <cellStyle name="CommaMaxDecimals6 12" xfId="494"/>
    <cellStyle name="CommaMaxDecimals6 13" xfId="495"/>
    <cellStyle name="CommaMaxDecimals6 14" xfId="496"/>
    <cellStyle name="CommaMaxDecimals6 15" xfId="497"/>
    <cellStyle name="CommaMaxDecimals6 16" xfId="498"/>
    <cellStyle name="CommaMaxDecimals6 17" xfId="499"/>
    <cellStyle name="CommaMaxDecimals6 18" xfId="500"/>
    <cellStyle name="CommaMaxDecimals6 19" xfId="501"/>
    <cellStyle name="CommaMaxDecimals6 2" xfId="502"/>
    <cellStyle name="CommaMaxDecimals6 20" xfId="503"/>
    <cellStyle name="CommaMaxDecimals6 21" xfId="504"/>
    <cellStyle name="CommaMaxDecimals6 22" xfId="505"/>
    <cellStyle name="CommaMaxDecimals6 23" xfId="506"/>
    <cellStyle name="CommaMaxDecimals6 24" xfId="507"/>
    <cellStyle name="CommaMaxDecimals6 25" xfId="508"/>
    <cellStyle name="CommaMaxDecimals6 26" xfId="509"/>
    <cellStyle name="CommaMaxDecimals6 27" xfId="510"/>
    <cellStyle name="CommaMaxDecimals6 28" xfId="511"/>
    <cellStyle name="CommaMaxDecimals6 29" xfId="512"/>
    <cellStyle name="CommaMaxDecimals6 3" xfId="513"/>
    <cellStyle name="CommaMaxDecimals6 30" xfId="514"/>
    <cellStyle name="CommaMaxDecimals6 31" xfId="515"/>
    <cellStyle name="CommaMaxDecimals6 32" xfId="516"/>
    <cellStyle name="CommaMaxDecimals6 33" xfId="517"/>
    <cellStyle name="CommaMaxDecimals6 34" xfId="518"/>
    <cellStyle name="CommaMaxDecimals6 35" xfId="519"/>
    <cellStyle name="CommaMaxDecimals6 36" xfId="520"/>
    <cellStyle name="CommaMaxDecimals6 37" xfId="521"/>
    <cellStyle name="CommaMaxDecimals6 38" xfId="522"/>
    <cellStyle name="CommaMaxDecimals6 39" xfId="523"/>
    <cellStyle name="CommaMaxDecimals6 4" xfId="524"/>
    <cellStyle name="CommaMaxDecimals6 40" xfId="525"/>
    <cellStyle name="CommaMaxDecimals6 41" xfId="526"/>
    <cellStyle name="CommaMaxDecimals6 42" xfId="527"/>
    <cellStyle name="CommaMaxDecimals6 43" xfId="528"/>
    <cellStyle name="CommaMaxDecimals6 44" xfId="529"/>
    <cellStyle name="CommaMaxDecimals6 45" xfId="530"/>
    <cellStyle name="CommaMaxDecimals6 46" xfId="531"/>
    <cellStyle name="CommaMaxDecimals6 47" xfId="532"/>
    <cellStyle name="CommaMaxDecimals6 48" xfId="533"/>
    <cellStyle name="CommaMaxDecimals6 49" xfId="534"/>
    <cellStyle name="CommaMaxDecimals6 5" xfId="535"/>
    <cellStyle name="CommaMaxDecimals6 50" xfId="536"/>
    <cellStyle name="CommaMaxDecimals6 51" xfId="537"/>
    <cellStyle name="CommaMaxDecimals6 52" xfId="538"/>
    <cellStyle name="CommaMaxDecimals6 6" xfId="539"/>
    <cellStyle name="CommaMaxDecimals6 7" xfId="540"/>
    <cellStyle name="CommaMaxDecimals6 8" xfId="541"/>
    <cellStyle name="CommaMaxDecimals6 9" xfId="542"/>
    <cellStyle name="CommaMaxDecimals7" xfId="543"/>
    <cellStyle name="CommaMaxDecimals7 10" xfId="544"/>
    <cellStyle name="CommaMaxDecimals7 11" xfId="545"/>
    <cellStyle name="CommaMaxDecimals7 12" xfId="546"/>
    <cellStyle name="CommaMaxDecimals7 13" xfId="547"/>
    <cellStyle name="CommaMaxDecimals7 14" xfId="548"/>
    <cellStyle name="CommaMaxDecimals7 15" xfId="549"/>
    <cellStyle name="CommaMaxDecimals7 16" xfId="550"/>
    <cellStyle name="CommaMaxDecimals7 17" xfId="551"/>
    <cellStyle name="CommaMaxDecimals7 18" xfId="552"/>
    <cellStyle name="CommaMaxDecimals7 19" xfId="553"/>
    <cellStyle name="CommaMaxDecimals7 2" xfId="554"/>
    <cellStyle name="CommaMaxDecimals7 20" xfId="555"/>
    <cellStyle name="CommaMaxDecimals7 21" xfId="556"/>
    <cellStyle name="CommaMaxDecimals7 22" xfId="557"/>
    <cellStyle name="CommaMaxDecimals7 23" xfId="558"/>
    <cellStyle name="CommaMaxDecimals7 24" xfId="559"/>
    <cellStyle name="CommaMaxDecimals7 25" xfId="560"/>
    <cellStyle name="CommaMaxDecimals7 26" xfId="561"/>
    <cellStyle name="CommaMaxDecimals7 27" xfId="562"/>
    <cellStyle name="CommaMaxDecimals7 28" xfId="563"/>
    <cellStyle name="CommaMaxDecimals7 29" xfId="564"/>
    <cellStyle name="CommaMaxDecimals7 3" xfId="565"/>
    <cellStyle name="CommaMaxDecimals7 30" xfId="566"/>
    <cellStyle name="CommaMaxDecimals7 31" xfId="567"/>
    <cellStyle name="CommaMaxDecimals7 32" xfId="568"/>
    <cellStyle name="CommaMaxDecimals7 33" xfId="569"/>
    <cellStyle name="CommaMaxDecimals7 34" xfId="570"/>
    <cellStyle name="CommaMaxDecimals7 35" xfId="571"/>
    <cellStyle name="CommaMaxDecimals7 36" xfId="572"/>
    <cellStyle name="CommaMaxDecimals7 37" xfId="573"/>
    <cellStyle name="CommaMaxDecimals7 38" xfId="574"/>
    <cellStyle name="CommaMaxDecimals7 39" xfId="575"/>
    <cellStyle name="CommaMaxDecimals7 4" xfId="576"/>
    <cellStyle name="CommaMaxDecimals7 40" xfId="577"/>
    <cellStyle name="CommaMaxDecimals7 41" xfId="578"/>
    <cellStyle name="CommaMaxDecimals7 42" xfId="579"/>
    <cellStyle name="CommaMaxDecimals7 43" xfId="580"/>
    <cellStyle name="CommaMaxDecimals7 44" xfId="581"/>
    <cellStyle name="CommaMaxDecimals7 45" xfId="582"/>
    <cellStyle name="CommaMaxDecimals7 46" xfId="583"/>
    <cellStyle name="CommaMaxDecimals7 47" xfId="584"/>
    <cellStyle name="CommaMaxDecimals7 48" xfId="585"/>
    <cellStyle name="CommaMaxDecimals7 49" xfId="586"/>
    <cellStyle name="CommaMaxDecimals7 5" xfId="587"/>
    <cellStyle name="CommaMaxDecimals7 50" xfId="588"/>
    <cellStyle name="CommaMaxDecimals7 51" xfId="589"/>
    <cellStyle name="CommaMaxDecimals7 52" xfId="590"/>
    <cellStyle name="CommaMaxDecimals7 6" xfId="591"/>
    <cellStyle name="CommaMaxDecimals7 7" xfId="592"/>
    <cellStyle name="CommaMaxDecimals7 8" xfId="593"/>
    <cellStyle name="CommaMaxDecimals7 9" xfId="594"/>
    <cellStyle name="CommaMaxDecimals8" xfId="595"/>
    <cellStyle name="CommaMaxDecimals8 10" xfId="596"/>
    <cellStyle name="CommaMaxDecimals8 11" xfId="597"/>
    <cellStyle name="CommaMaxDecimals8 12" xfId="598"/>
    <cellStyle name="CommaMaxDecimals8 13" xfId="599"/>
    <cellStyle name="CommaMaxDecimals8 14" xfId="600"/>
    <cellStyle name="CommaMaxDecimals8 15" xfId="601"/>
    <cellStyle name="CommaMaxDecimals8 16" xfId="602"/>
    <cellStyle name="CommaMaxDecimals8 17" xfId="603"/>
    <cellStyle name="CommaMaxDecimals8 18" xfId="604"/>
    <cellStyle name="CommaMaxDecimals8 19" xfId="605"/>
    <cellStyle name="CommaMaxDecimals8 2" xfId="606"/>
    <cellStyle name="CommaMaxDecimals8 20" xfId="607"/>
    <cellStyle name="CommaMaxDecimals8 21" xfId="608"/>
    <cellStyle name="CommaMaxDecimals8 22" xfId="609"/>
    <cellStyle name="CommaMaxDecimals8 23" xfId="610"/>
    <cellStyle name="CommaMaxDecimals8 24" xfId="611"/>
    <cellStyle name="CommaMaxDecimals8 25" xfId="612"/>
    <cellStyle name="CommaMaxDecimals8 26" xfId="613"/>
    <cellStyle name="CommaMaxDecimals8 27" xfId="614"/>
    <cellStyle name="CommaMaxDecimals8 28" xfId="615"/>
    <cellStyle name="CommaMaxDecimals8 29" xfId="616"/>
    <cellStyle name="CommaMaxDecimals8 3" xfId="617"/>
    <cellStyle name="CommaMaxDecimals8 30" xfId="618"/>
    <cellStyle name="CommaMaxDecimals8 31" xfId="619"/>
    <cellStyle name="CommaMaxDecimals8 32" xfId="620"/>
    <cellStyle name="CommaMaxDecimals8 33" xfId="621"/>
    <cellStyle name="CommaMaxDecimals8 34" xfId="622"/>
    <cellStyle name="CommaMaxDecimals8 35" xfId="623"/>
    <cellStyle name="CommaMaxDecimals8 36" xfId="624"/>
    <cellStyle name="CommaMaxDecimals8 37" xfId="625"/>
    <cellStyle name="CommaMaxDecimals8 38" xfId="626"/>
    <cellStyle name="CommaMaxDecimals8 39" xfId="627"/>
    <cellStyle name="CommaMaxDecimals8 4" xfId="628"/>
    <cellStyle name="CommaMaxDecimals8 40" xfId="629"/>
    <cellStyle name="CommaMaxDecimals8 41" xfId="630"/>
    <cellStyle name="CommaMaxDecimals8 42" xfId="631"/>
    <cellStyle name="CommaMaxDecimals8 43" xfId="632"/>
    <cellStyle name="CommaMaxDecimals8 44" xfId="633"/>
    <cellStyle name="CommaMaxDecimals8 45" xfId="634"/>
    <cellStyle name="CommaMaxDecimals8 46" xfId="635"/>
    <cellStyle name="CommaMaxDecimals8 47" xfId="636"/>
    <cellStyle name="CommaMaxDecimals8 48" xfId="637"/>
    <cellStyle name="CommaMaxDecimals8 49" xfId="638"/>
    <cellStyle name="CommaMaxDecimals8 5" xfId="639"/>
    <cellStyle name="CommaMaxDecimals8 50" xfId="640"/>
    <cellStyle name="CommaMaxDecimals8 51" xfId="641"/>
    <cellStyle name="CommaMaxDecimals8 52" xfId="642"/>
    <cellStyle name="CommaMaxDecimals8 6" xfId="643"/>
    <cellStyle name="CommaMaxDecimals8 7" xfId="644"/>
    <cellStyle name="CommaMaxDecimals8 8" xfId="645"/>
    <cellStyle name="CommaMaxDecimals8 9" xfId="646"/>
    <cellStyle name="CommaMaxDecimals9" xfId="647"/>
    <cellStyle name="CommaMaxDecimals9 10" xfId="648"/>
    <cellStyle name="CommaMaxDecimals9 11" xfId="649"/>
    <cellStyle name="CommaMaxDecimals9 12" xfId="650"/>
    <cellStyle name="CommaMaxDecimals9 13" xfId="651"/>
    <cellStyle name="CommaMaxDecimals9 14" xfId="652"/>
    <cellStyle name="CommaMaxDecimals9 15" xfId="653"/>
    <cellStyle name="CommaMaxDecimals9 16" xfId="654"/>
    <cellStyle name="CommaMaxDecimals9 17" xfId="655"/>
    <cellStyle name="CommaMaxDecimals9 18" xfId="656"/>
    <cellStyle name="CommaMaxDecimals9 19" xfId="657"/>
    <cellStyle name="CommaMaxDecimals9 2" xfId="658"/>
    <cellStyle name="CommaMaxDecimals9 20" xfId="659"/>
    <cellStyle name="CommaMaxDecimals9 21" xfId="660"/>
    <cellStyle name="CommaMaxDecimals9 22" xfId="661"/>
    <cellStyle name="CommaMaxDecimals9 23" xfId="662"/>
    <cellStyle name="CommaMaxDecimals9 24" xfId="663"/>
    <cellStyle name="CommaMaxDecimals9 25" xfId="664"/>
    <cellStyle name="CommaMaxDecimals9 26" xfId="665"/>
    <cellStyle name="CommaMaxDecimals9 27" xfId="666"/>
    <cellStyle name="CommaMaxDecimals9 28" xfId="667"/>
    <cellStyle name="CommaMaxDecimals9 29" xfId="668"/>
    <cellStyle name="CommaMaxDecimals9 3" xfId="669"/>
    <cellStyle name="CommaMaxDecimals9 30" xfId="670"/>
    <cellStyle name="CommaMaxDecimals9 31" xfId="671"/>
    <cellStyle name="CommaMaxDecimals9 32" xfId="672"/>
    <cellStyle name="CommaMaxDecimals9 33" xfId="673"/>
    <cellStyle name="CommaMaxDecimals9 34" xfId="674"/>
    <cellStyle name="CommaMaxDecimals9 35" xfId="675"/>
    <cellStyle name="CommaMaxDecimals9 36" xfId="676"/>
    <cellStyle name="CommaMaxDecimals9 37" xfId="677"/>
    <cellStyle name="CommaMaxDecimals9 38" xfId="678"/>
    <cellStyle name="CommaMaxDecimals9 39" xfId="679"/>
    <cellStyle name="CommaMaxDecimals9 4" xfId="680"/>
    <cellStyle name="CommaMaxDecimals9 40" xfId="681"/>
    <cellStyle name="CommaMaxDecimals9 41" xfId="682"/>
    <cellStyle name="CommaMaxDecimals9 42" xfId="683"/>
    <cellStyle name="CommaMaxDecimals9 43" xfId="684"/>
    <cellStyle name="CommaMaxDecimals9 44" xfId="685"/>
    <cellStyle name="CommaMaxDecimals9 45" xfId="686"/>
    <cellStyle name="CommaMaxDecimals9 46" xfId="687"/>
    <cellStyle name="CommaMaxDecimals9 47" xfId="688"/>
    <cellStyle name="CommaMaxDecimals9 48" xfId="689"/>
    <cellStyle name="CommaMaxDecimals9 49" xfId="690"/>
    <cellStyle name="CommaMaxDecimals9 5" xfId="691"/>
    <cellStyle name="CommaMaxDecimals9 50" xfId="692"/>
    <cellStyle name="CommaMaxDecimals9 51" xfId="693"/>
    <cellStyle name="CommaMaxDecimals9 52" xfId="694"/>
    <cellStyle name="CommaMaxDecimals9 6" xfId="695"/>
    <cellStyle name="CommaMaxDecimals9 7" xfId="696"/>
    <cellStyle name="CommaMaxDecimals9 8" xfId="697"/>
    <cellStyle name="CommaMaxDecimals9 9" xfId="698"/>
    <cellStyle name="Date" xfId="699"/>
    <cellStyle name="DateTime" xfId="700"/>
    <cellStyle name="DateTime 10" xfId="701"/>
    <cellStyle name="DateTime 11" xfId="702"/>
    <cellStyle name="DateTime 12" xfId="703"/>
    <cellStyle name="DateTime 13" xfId="704"/>
    <cellStyle name="DateTime 14" xfId="705"/>
    <cellStyle name="DateTime 15" xfId="706"/>
    <cellStyle name="DateTime 16" xfId="707"/>
    <cellStyle name="DateTime 17" xfId="708"/>
    <cellStyle name="DateTime 18" xfId="709"/>
    <cellStyle name="DateTime 19" xfId="710"/>
    <cellStyle name="DateTime 2" xfId="711"/>
    <cellStyle name="DateTime 20" xfId="712"/>
    <cellStyle name="DateTime 21" xfId="713"/>
    <cellStyle name="DateTime 22" xfId="714"/>
    <cellStyle name="DateTime 23" xfId="715"/>
    <cellStyle name="DateTime 24" xfId="716"/>
    <cellStyle name="DateTime 25" xfId="717"/>
    <cellStyle name="DateTime 26" xfId="718"/>
    <cellStyle name="DateTime 27" xfId="719"/>
    <cellStyle name="DateTime 28" xfId="720"/>
    <cellStyle name="DateTime 29" xfId="721"/>
    <cellStyle name="DateTime 3" xfId="722"/>
    <cellStyle name="DateTime 30" xfId="723"/>
    <cellStyle name="DateTime 31" xfId="724"/>
    <cellStyle name="DateTime 32" xfId="725"/>
    <cellStyle name="DateTime 33" xfId="726"/>
    <cellStyle name="DateTime 34" xfId="727"/>
    <cellStyle name="DateTime 35" xfId="728"/>
    <cellStyle name="DateTime 36" xfId="729"/>
    <cellStyle name="DateTime 37" xfId="730"/>
    <cellStyle name="DateTime 38" xfId="731"/>
    <cellStyle name="DateTime 39" xfId="732"/>
    <cellStyle name="DateTime 4" xfId="733"/>
    <cellStyle name="DateTime 40" xfId="734"/>
    <cellStyle name="DateTime 41" xfId="735"/>
    <cellStyle name="DateTime 42" xfId="736"/>
    <cellStyle name="DateTime 43" xfId="737"/>
    <cellStyle name="DateTime 44" xfId="738"/>
    <cellStyle name="DateTime 45" xfId="739"/>
    <cellStyle name="DateTime 46" xfId="740"/>
    <cellStyle name="DateTime 47" xfId="741"/>
    <cellStyle name="DateTime 48" xfId="742"/>
    <cellStyle name="DateTime 49" xfId="743"/>
    <cellStyle name="DateTime 5" xfId="744"/>
    <cellStyle name="DateTime 50" xfId="745"/>
    <cellStyle name="DateTime 51" xfId="746"/>
    <cellStyle name="DateTime 52" xfId="747"/>
    <cellStyle name="DateTime 6" xfId="748"/>
    <cellStyle name="DateTime 7" xfId="749"/>
    <cellStyle name="DateTime 8" xfId="750"/>
    <cellStyle name="DateTime 9" xfId="751"/>
    <cellStyle name="GrandTotal" xfId="752"/>
    <cellStyle name="GrandTotal 10" xfId="753"/>
    <cellStyle name="GrandTotal 11" xfId="754"/>
    <cellStyle name="GrandTotal 12" xfId="755"/>
    <cellStyle name="GrandTotal 13" xfId="756"/>
    <cellStyle name="GrandTotal 14" xfId="757"/>
    <cellStyle name="GrandTotal 15" xfId="758"/>
    <cellStyle name="GrandTotal 16" xfId="759"/>
    <cellStyle name="GrandTotal 17" xfId="760"/>
    <cellStyle name="GrandTotal 18" xfId="761"/>
    <cellStyle name="GrandTotal 19" xfId="762"/>
    <cellStyle name="GrandTotal 2" xfId="763"/>
    <cellStyle name="GrandTotal 20" xfId="764"/>
    <cellStyle name="GrandTotal 21" xfId="765"/>
    <cellStyle name="GrandTotal 22" xfId="766"/>
    <cellStyle name="GrandTotal 23" xfId="767"/>
    <cellStyle name="GrandTotal 3" xfId="768"/>
    <cellStyle name="GrandTotal 4" xfId="769"/>
    <cellStyle name="GrandTotal 5" xfId="770"/>
    <cellStyle name="GrandTotal 6" xfId="771"/>
    <cellStyle name="GrandTotal 7" xfId="772"/>
    <cellStyle name="GrandTotal 8" xfId="773"/>
    <cellStyle name="GrandTotal 9" xfId="774"/>
    <cellStyle name="GrandTotalHeader" xfId="775"/>
    <cellStyle name="GrandTotalHeader 10" xfId="776"/>
    <cellStyle name="GrandTotalHeader 11" xfId="777"/>
    <cellStyle name="GrandTotalHeader 12" xfId="778"/>
    <cellStyle name="GrandTotalHeader 13" xfId="779"/>
    <cellStyle name="GrandTotalHeader 14" xfId="780"/>
    <cellStyle name="GrandTotalHeader 15" xfId="781"/>
    <cellStyle name="GrandTotalHeader 16" xfId="782"/>
    <cellStyle name="GrandTotalHeader 17" xfId="783"/>
    <cellStyle name="GrandTotalHeader 18" xfId="784"/>
    <cellStyle name="GrandTotalHeader 19" xfId="785"/>
    <cellStyle name="GrandTotalHeader 2" xfId="786"/>
    <cellStyle name="GrandTotalHeader 20" xfId="787"/>
    <cellStyle name="GrandTotalHeader 21" xfId="788"/>
    <cellStyle name="GrandTotalHeader 22" xfId="789"/>
    <cellStyle name="GrandTotalHeader 23" xfId="790"/>
    <cellStyle name="GrandTotalHeader 3" xfId="791"/>
    <cellStyle name="GrandTotalHeader 4" xfId="792"/>
    <cellStyle name="GrandTotalHeader 5" xfId="793"/>
    <cellStyle name="GrandTotalHeader 6" xfId="794"/>
    <cellStyle name="GrandTotalHeader 7" xfId="795"/>
    <cellStyle name="GrandTotalHeader 8" xfId="796"/>
    <cellStyle name="GrandTotalHeader 9" xfId="797"/>
    <cellStyle name="GroupGrandTotal" xfId="798"/>
    <cellStyle name="GroupGrandTotal 10" xfId="799"/>
    <cellStyle name="GroupGrandTotal 11" xfId="800"/>
    <cellStyle name="GroupGrandTotal 12" xfId="801"/>
    <cellStyle name="GroupGrandTotal 13" xfId="802"/>
    <cellStyle name="GroupGrandTotal 14" xfId="803"/>
    <cellStyle name="GroupGrandTotal 15" xfId="804"/>
    <cellStyle name="GroupGrandTotal 16" xfId="805"/>
    <cellStyle name="GroupGrandTotal 17" xfId="806"/>
    <cellStyle name="GroupGrandTotal 18" xfId="807"/>
    <cellStyle name="GroupGrandTotal 19" xfId="808"/>
    <cellStyle name="GroupGrandTotal 2" xfId="809"/>
    <cellStyle name="GroupGrandTotal 20" xfId="810"/>
    <cellStyle name="GroupGrandTotal 21" xfId="811"/>
    <cellStyle name="GroupGrandTotal 22" xfId="812"/>
    <cellStyle name="GroupGrandTotal 23" xfId="813"/>
    <cellStyle name="GroupGrandTotal 3" xfId="814"/>
    <cellStyle name="GroupGrandTotal 4" xfId="815"/>
    <cellStyle name="GroupGrandTotal 5" xfId="816"/>
    <cellStyle name="GroupGrandTotal 6" xfId="817"/>
    <cellStyle name="GroupGrandTotal 7" xfId="818"/>
    <cellStyle name="GroupGrandTotal 8" xfId="819"/>
    <cellStyle name="GroupGrandTotal 9" xfId="820"/>
    <cellStyle name="GroupGrandTotalBool" xfId="821"/>
    <cellStyle name="GroupGrandTotalBool 10" xfId="822"/>
    <cellStyle name="GroupGrandTotalBool 11" xfId="823"/>
    <cellStyle name="GroupGrandTotalBool 12" xfId="824"/>
    <cellStyle name="GroupGrandTotalBool 13" xfId="825"/>
    <cellStyle name="GroupGrandTotalBool 14" xfId="826"/>
    <cellStyle name="GroupGrandTotalBool 15" xfId="827"/>
    <cellStyle name="GroupGrandTotalBool 16" xfId="828"/>
    <cellStyle name="GroupGrandTotalBool 17" xfId="829"/>
    <cellStyle name="GroupGrandTotalBool 18" xfId="830"/>
    <cellStyle name="GroupGrandTotalBool 19" xfId="831"/>
    <cellStyle name="GroupGrandTotalBool 2" xfId="832"/>
    <cellStyle name="GroupGrandTotalBool 20" xfId="833"/>
    <cellStyle name="GroupGrandTotalBool 21" xfId="834"/>
    <cellStyle name="GroupGrandTotalBool 22" xfId="835"/>
    <cellStyle name="GroupGrandTotalBool 23" xfId="836"/>
    <cellStyle name="GroupGrandTotalBool 3" xfId="837"/>
    <cellStyle name="GroupGrandTotalBool 4" xfId="838"/>
    <cellStyle name="GroupGrandTotalBool 5" xfId="839"/>
    <cellStyle name="GroupGrandTotalBool 6" xfId="840"/>
    <cellStyle name="GroupGrandTotalBool 7" xfId="841"/>
    <cellStyle name="GroupGrandTotalBool 8" xfId="842"/>
    <cellStyle name="GroupGrandTotalBool 9" xfId="843"/>
    <cellStyle name="GroupGrandTotalComma" xfId="844"/>
    <cellStyle name="GroupGrandTotalComma 10" xfId="845"/>
    <cellStyle name="GroupGrandTotalComma 11" xfId="846"/>
    <cellStyle name="GroupGrandTotalComma 12" xfId="847"/>
    <cellStyle name="GroupGrandTotalComma 13" xfId="848"/>
    <cellStyle name="GroupGrandTotalComma 14" xfId="849"/>
    <cellStyle name="GroupGrandTotalComma 15" xfId="850"/>
    <cellStyle name="GroupGrandTotalComma 16" xfId="851"/>
    <cellStyle name="GroupGrandTotalComma 17" xfId="852"/>
    <cellStyle name="GroupGrandTotalComma 18" xfId="853"/>
    <cellStyle name="GroupGrandTotalComma 19" xfId="854"/>
    <cellStyle name="GroupGrandTotalComma 2" xfId="855"/>
    <cellStyle name="GroupGrandTotalComma 20" xfId="856"/>
    <cellStyle name="GroupGrandTotalComma 21" xfId="857"/>
    <cellStyle name="GroupGrandTotalComma 22" xfId="858"/>
    <cellStyle name="GroupGrandTotalComma 23" xfId="859"/>
    <cellStyle name="GroupGrandTotalComma 3" xfId="860"/>
    <cellStyle name="GroupGrandTotalComma 4" xfId="861"/>
    <cellStyle name="GroupGrandTotalComma 5" xfId="862"/>
    <cellStyle name="GroupGrandTotalComma 6" xfId="863"/>
    <cellStyle name="GroupGrandTotalComma 7" xfId="864"/>
    <cellStyle name="GroupGrandTotalComma 8" xfId="865"/>
    <cellStyle name="GroupGrandTotalComma 9" xfId="866"/>
    <cellStyle name="GroupGrandTotalCommaMaxDecimals10" xfId="867"/>
    <cellStyle name="GroupGrandTotalCommaMaxDecimals10 10" xfId="868"/>
    <cellStyle name="GroupGrandTotalCommaMaxDecimals10 11" xfId="869"/>
    <cellStyle name="GroupGrandTotalCommaMaxDecimals10 12" xfId="870"/>
    <cellStyle name="GroupGrandTotalCommaMaxDecimals10 13" xfId="871"/>
    <cellStyle name="GroupGrandTotalCommaMaxDecimals10 14" xfId="872"/>
    <cellStyle name="GroupGrandTotalCommaMaxDecimals10 15" xfId="873"/>
    <cellStyle name="GroupGrandTotalCommaMaxDecimals10 16" xfId="874"/>
    <cellStyle name="GroupGrandTotalCommaMaxDecimals10 17" xfId="875"/>
    <cellStyle name="GroupGrandTotalCommaMaxDecimals10 18" xfId="876"/>
    <cellStyle name="GroupGrandTotalCommaMaxDecimals10 19" xfId="877"/>
    <cellStyle name="GroupGrandTotalCommaMaxDecimals10 2" xfId="878"/>
    <cellStyle name="GroupGrandTotalCommaMaxDecimals10 20" xfId="879"/>
    <cellStyle name="GroupGrandTotalCommaMaxDecimals10 21" xfId="880"/>
    <cellStyle name="GroupGrandTotalCommaMaxDecimals10 22" xfId="881"/>
    <cellStyle name="GroupGrandTotalCommaMaxDecimals10 23" xfId="882"/>
    <cellStyle name="GroupGrandTotalCommaMaxDecimals10 3" xfId="883"/>
    <cellStyle name="GroupGrandTotalCommaMaxDecimals10 4" xfId="884"/>
    <cellStyle name="GroupGrandTotalCommaMaxDecimals10 5" xfId="885"/>
    <cellStyle name="GroupGrandTotalCommaMaxDecimals10 6" xfId="886"/>
    <cellStyle name="GroupGrandTotalCommaMaxDecimals10 7" xfId="887"/>
    <cellStyle name="GroupGrandTotalCommaMaxDecimals10 8" xfId="888"/>
    <cellStyle name="GroupGrandTotalCommaMaxDecimals10 9" xfId="889"/>
    <cellStyle name="GroupGrandTotalCommaMaxDecimals11" xfId="890"/>
    <cellStyle name="GroupGrandTotalCommaMaxDecimals11 10" xfId="891"/>
    <cellStyle name="GroupGrandTotalCommaMaxDecimals11 11" xfId="892"/>
    <cellStyle name="GroupGrandTotalCommaMaxDecimals11 12" xfId="893"/>
    <cellStyle name="GroupGrandTotalCommaMaxDecimals11 13" xfId="894"/>
    <cellStyle name="GroupGrandTotalCommaMaxDecimals11 14" xfId="895"/>
    <cellStyle name="GroupGrandTotalCommaMaxDecimals11 15" xfId="896"/>
    <cellStyle name="GroupGrandTotalCommaMaxDecimals11 16" xfId="897"/>
    <cellStyle name="GroupGrandTotalCommaMaxDecimals11 17" xfId="898"/>
    <cellStyle name="GroupGrandTotalCommaMaxDecimals11 18" xfId="899"/>
    <cellStyle name="GroupGrandTotalCommaMaxDecimals11 19" xfId="900"/>
    <cellStyle name="GroupGrandTotalCommaMaxDecimals11 2" xfId="901"/>
    <cellStyle name="GroupGrandTotalCommaMaxDecimals11 20" xfId="902"/>
    <cellStyle name="GroupGrandTotalCommaMaxDecimals11 21" xfId="903"/>
    <cellStyle name="GroupGrandTotalCommaMaxDecimals11 22" xfId="904"/>
    <cellStyle name="GroupGrandTotalCommaMaxDecimals11 23" xfId="905"/>
    <cellStyle name="GroupGrandTotalCommaMaxDecimals11 3" xfId="906"/>
    <cellStyle name="GroupGrandTotalCommaMaxDecimals11 4" xfId="907"/>
    <cellStyle name="GroupGrandTotalCommaMaxDecimals11 5" xfId="908"/>
    <cellStyle name="GroupGrandTotalCommaMaxDecimals11 6" xfId="909"/>
    <cellStyle name="GroupGrandTotalCommaMaxDecimals11 7" xfId="910"/>
    <cellStyle name="GroupGrandTotalCommaMaxDecimals11 8" xfId="911"/>
    <cellStyle name="GroupGrandTotalCommaMaxDecimals11 9" xfId="912"/>
    <cellStyle name="GroupGrandTotalCommaMaxDecimals12" xfId="913"/>
    <cellStyle name="GroupGrandTotalCommaMaxDecimals12 10" xfId="914"/>
    <cellStyle name="GroupGrandTotalCommaMaxDecimals12 11" xfId="915"/>
    <cellStyle name="GroupGrandTotalCommaMaxDecimals12 12" xfId="916"/>
    <cellStyle name="GroupGrandTotalCommaMaxDecimals12 13" xfId="917"/>
    <cellStyle name="GroupGrandTotalCommaMaxDecimals12 14" xfId="918"/>
    <cellStyle name="GroupGrandTotalCommaMaxDecimals12 15" xfId="919"/>
    <cellStyle name="GroupGrandTotalCommaMaxDecimals12 16" xfId="920"/>
    <cellStyle name="GroupGrandTotalCommaMaxDecimals12 17" xfId="921"/>
    <cellStyle name="GroupGrandTotalCommaMaxDecimals12 18" xfId="922"/>
    <cellStyle name="GroupGrandTotalCommaMaxDecimals12 19" xfId="923"/>
    <cellStyle name="GroupGrandTotalCommaMaxDecimals12 2" xfId="924"/>
    <cellStyle name="GroupGrandTotalCommaMaxDecimals12 20" xfId="925"/>
    <cellStyle name="GroupGrandTotalCommaMaxDecimals12 21" xfId="926"/>
    <cellStyle name="GroupGrandTotalCommaMaxDecimals12 22" xfId="927"/>
    <cellStyle name="GroupGrandTotalCommaMaxDecimals12 23" xfId="928"/>
    <cellStyle name="GroupGrandTotalCommaMaxDecimals12 3" xfId="929"/>
    <cellStyle name="GroupGrandTotalCommaMaxDecimals12 4" xfId="930"/>
    <cellStyle name="GroupGrandTotalCommaMaxDecimals12 5" xfId="931"/>
    <cellStyle name="GroupGrandTotalCommaMaxDecimals12 6" xfId="932"/>
    <cellStyle name="GroupGrandTotalCommaMaxDecimals12 7" xfId="933"/>
    <cellStyle name="GroupGrandTotalCommaMaxDecimals12 8" xfId="934"/>
    <cellStyle name="GroupGrandTotalCommaMaxDecimals12 9" xfId="935"/>
    <cellStyle name="GroupGrandTotalCommaMaxDecimals13" xfId="936"/>
    <cellStyle name="GroupGrandTotalCommaMaxDecimals13 10" xfId="937"/>
    <cellStyle name="GroupGrandTotalCommaMaxDecimals13 11" xfId="938"/>
    <cellStyle name="GroupGrandTotalCommaMaxDecimals13 12" xfId="939"/>
    <cellStyle name="GroupGrandTotalCommaMaxDecimals13 13" xfId="940"/>
    <cellStyle name="GroupGrandTotalCommaMaxDecimals13 14" xfId="941"/>
    <cellStyle name="GroupGrandTotalCommaMaxDecimals13 15" xfId="942"/>
    <cellStyle name="GroupGrandTotalCommaMaxDecimals13 16" xfId="943"/>
    <cellStyle name="GroupGrandTotalCommaMaxDecimals13 17" xfId="944"/>
    <cellStyle name="GroupGrandTotalCommaMaxDecimals13 18" xfId="945"/>
    <cellStyle name="GroupGrandTotalCommaMaxDecimals13 19" xfId="946"/>
    <cellStyle name="GroupGrandTotalCommaMaxDecimals13 2" xfId="947"/>
    <cellStyle name="GroupGrandTotalCommaMaxDecimals13 20" xfId="948"/>
    <cellStyle name="GroupGrandTotalCommaMaxDecimals13 21" xfId="949"/>
    <cellStyle name="GroupGrandTotalCommaMaxDecimals13 22" xfId="950"/>
    <cellStyle name="GroupGrandTotalCommaMaxDecimals13 23" xfId="951"/>
    <cellStyle name="GroupGrandTotalCommaMaxDecimals13 3" xfId="952"/>
    <cellStyle name="GroupGrandTotalCommaMaxDecimals13 4" xfId="953"/>
    <cellStyle name="GroupGrandTotalCommaMaxDecimals13 5" xfId="954"/>
    <cellStyle name="GroupGrandTotalCommaMaxDecimals13 6" xfId="955"/>
    <cellStyle name="GroupGrandTotalCommaMaxDecimals13 7" xfId="956"/>
    <cellStyle name="GroupGrandTotalCommaMaxDecimals13 8" xfId="957"/>
    <cellStyle name="GroupGrandTotalCommaMaxDecimals13 9" xfId="958"/>
    <cellStyle name="GroupGrandTotalCommaMaxDecimals3" xfId="959"/>
    <cellStyle name="GroupGrandTotalCommaMaxDecimals3 10" xfId="960"/>
    <cellStyle name="GroupGrandTotalCommaMaxDecimals3 11" xfId="961"/>
    <cellStyle name="GroupGrandTotalCommaMaxDecimals3 12" xfId="962"/>
    <cellStyle name="GroupGrandTotalCommaMaxDecimals3 13" xfId="963"/>
    <cellStyle name="GroupGrandTotalCommaMaxDecimals3 14" xfId="964"/>
    <cellStyle name="GroupGrandTotalCommaMaxDecimals3 15" xfId="965"/>
    <cellStyle name="GroupGrandTotalCommaMaxDecimals3 16" xfId="966"/>
    <cellStyle name="GroupGrandTotalCommaMaxDecimals3 17" xfId="967"/>
    <cellStyle name="GroupGrandTotalCommaMaxDecimals3 18" xfId="968"/>
    <cellStyle name="GroupGrandTotalCommaMaxDecimals3 19" xfId="969"/>
    <cellStyle name="GroupGrandTotalCommaMaxDecimals3 2" xfId="970"/>
    <cellStyle name="GroupGrandTotalCommaMaxDecimals3 20" xfId="971"/>
    <cellStyle name="GroupGrandTotalCommaMaxDecimals3 21" xfId="972"/>
    <cellStyle name="GroupGrandTotalCommaMaxDecimals3 22" xfId="973"/>
    <cellStyle name="GroupGrandTotalCommaMaxDecimals3 23" xfId="974"/>
    <cellStyle name="GroupGrandTotalCommaMaxDecimals3 3" xfId="975"/>
    <cellStyle name="GroupGrandTotalCommaMaxDecimals3 4" xfId="976"/>
    <cellStyle name="GroupGrandTotalCommaMaxDecimals3 5" xfId="977"/>
    <cellStyle name="GroupGrandTotalCommaMaxDecimals3 6" xfId="978"/>
    <cellStyle name="GroupGrandTotalCommaMaxDecimals3 7" xfId="979"/>
    <cellStyle name="GroupGrandTotalCommaMaxDecimals3 8" xfId="980"/>
    <cellStyle name="GroupGrandTotalCommaMaxDecimals3 9" xfId="981"/>
    <cellStyle name="GroupGrandTotalCommaMaxDecimals4" xfId="982"/>
    <cellStyle name="GroupGrandTotalCommaMaxDecimals4 10" xfId="983"/>
    <cellStyle name="GroupGrandTotalCommaMaxDecimals4 11" xfId="984"/>
    <cellStyle name="GroupGrandTotalCommaMaxDecimals4 12" xfId="985"/>
    <cellStyle name="GroupGrandTotalCommaMaxDecimals4 13" xfId="986"/>
    <cellStyle name="GroupGrandTotalCommaMaxDecimals4 14" xfId="987"/>
    <cellStyle name="GroupGrandTotalCommaMaxDecimals4 15" xfId="988"/>
    <cellStyle name="GroupGrandTotalCommaMaxDecimals4 16" xfId="989"/>
    <cellStyle name="GroupGrandTotalCommaMaxDecimals4 17" xfId="990"/>
    <cellStyle name="GroupGrandTotalCommaMaxDecimals4 18" xfId="991"/>
    <cellStyle name="GroupGrandTotalCommaMaxDecimals4 19" xfId="992"/>
    <cellStyle name="GroupGrandTotalCommaMaxDecimals4 2" xfId="993"/>
    <cellStyle name="GroupGrandTotalCommaMaxDecimals4 20" xfId="994"/>
    <cellStyle name="GroupGrandTotalCommaMaxDecimals4 21" xfId="995"/>
    <cellStyle name="GroupGrandTotalCommaMaxDecimals4 22" xfId="996"/>
    <cellStyle name="GroupGrandTotalCommaMaxDecimals4 23" xfId="997"/>
    <cellStyle name="GroupGrandTotalCommaMaxDecimals4 3" xfId="998"/>
    <cellStyle name="GroupGrandTotalCommaMaxDecimals4 4" xfId="999"/>
    <cellStyle name="GroupGrandTotalCommaMaxDecimals4 5" xfId="1000"/>
    <cellStyle name="GroupGrandTotalCommaMaxDecimals4 6" xfId="1001"/>
    <cellStyle name="GroupGrandTotalCommaMaxDecimals4 7" xfId="1002"/>
    <cellStyle name="GroupGrandTotalCommaMaxDecimals4 8" xfId="1003"/>
    <cellStyle name="GroupGrandTotalCommaMaxDecimals4 9" xfId="1004"/>
    <cellStyle name="GroupGrandTotalCommaMaxDecimals5" xfId="1005"/>
    <cellStyle name="GroupGrandTotalCommaMaxDecimals5 10" xfId="1006"/>
    <cellStyle name="GroupGrandTotalCommaMaxDecimals5 11" xfId="1007"/>
    <cellStyle name="GroupGrandTotalCommaMaxDecimals5 12" xfId="1008"/>
    <cellStyle name="GroupGrandTotalCommaMaxDecimals5 13" xfId="1009"/>
    <cellStyle name="GroupGrandTotalCommaMaxDecimals5 14" xfId="1010"/>
    <cellStyle name="GroupGrandTotalCommaMaxDecimals5 15" xfId="1011"/>
    <cellStyle name="GroupGrandTotalCommaMaxDecimals5 16" xfId="1012"/>
    <cellStyle name="GroupGrandTotalCommaMaxDecimals5 17" xfId="1013"/>
    <cellStyle name="GroupGrandTotalCommaMaxDecimals5 18" xfId="1014"/>
    <cellStyle name="GroupGrandTotalCommaMaxDecimals5 19" xfId="1015"/>
    <cellStyle name="GroupGrandTotalCommaMaxDecimals5 2" xfId="1016"/>
    <cellStyle name="GroupGrandTotalCommaMaxDecimals5 20" xfId="1017"/>
    <cellStyle name="GroupGrandTotalCommaMaxDecimals5 21" xfId="1018"/>
    <cellStyle name="GroupGrandTotalCommaMaxDecimals5 22" xfId="1019"/>
    <cellStyle name="GroupGrandTotalCommaMaxDecimals5 23" xfId="1020"/>
    <cellStyle name="GroupGrandTotalCommaMaxDecimals5 3" xfId="1021"/>
    <cellStyle name="GroupGrandTotalCommaMaxDecimals5 4" xfId="1022"/>
    <cellStyle name="GroupGrandTotalCommaMaxDecimals5 5" xfId="1023"/>
    <cellStyle name="GroupGrandTotalCommaMaxDecimals5 6" xfId="1024"/>
    <cellStyle name="GroupGrandTotalCommaMaxDecimals5 7" xfId="1025"/>
    <cellStyle name="GroupGrandTotalCommaMaxDecimals5 8" xfId="1026"/>
    <cellStyle name="GroupGrandTotalCommaMaxDecimals5 9" xfId="1027"/>
    <cellStyle name="GroupGrandTotalCommaMaxDecimals6" xfId="1028"/>
    <cellStyle name="GroupGrandTotalCommaMaxDecimals6 10" xfId="1029"/>
    <cellStyle name="GroupGrandTotalCommaMaxDecimals6 11" xfId="1030"/>
    <cellStyle name="GroupGrandTotalCommaMaxDecimals6 12" xfId="1031"/>
    <cellStyle name="GroupGrandTotalCommaMaxDecimals6 13" xfId="1032"/>
    <cellStyle name="GroupGrandTotalCommaMaxDecimals6 14" xfId="1033"/>
    <cellStyle name="GroupGrandTotalCommaMaxDecimals6 15" xfId="1034"/>
    <cellStyle name="GroupGrandTotalCommaMaxDecimals6 16" xfId="1035"/>
    <cellStyle name="GroupGrandTotalCommaMaxDecimals6 17" xfId="1036"/>
    <cellStyle name="GroupGrandTotalCommaMaxDecimals6 18" xfId="1037"/>
    <cellStyle name="GroupGrandTotalCommaMaxDecimals6 19" xfId="1038"/>
    <cellStyle name="GroupGrandTotalCommaMaxDecimals6 2" xfId="1039"/>
    <cellStyle name="GroupGrandTotalCommaMaxDecimals6 20" xfId="1040"/>
    <cellStyle name="GroupGrandTotalCommaMaxDecimals6 21" xfId="1041"/>
    <cellStyle name="GroupGrandTotalCommaMaxDecimals6 22" xfId="1042"/>
    <cellStyle name="GroupGrandTotalCommaMaxDecimals6 23" xfId="1043"/>
    <cellStyle name="GroupGrandTotalCommaMaxDecimals6 3" xfId="1044"/>
    <cellStyle name="GroupGrandTotalCommaMaxDecimals6 4" xfId="1045"/>
    <cellStyle name="GroupGrandTotalCommaMaxDecimals6 5" xfId="1046"/>
    <cellStyle name="GroupGrandTotalCommaMaxDecimals6 6" xfId="1047"/>
    <cellStyle name="GroupGrandTotalCommaMaxDecimals6 7" xfId="1048"/>
    <cellStyle name="GroupGrandTotalCommaMaxDecimals6 8" xfId="1049"/>
    <cellStyle name="GroupGrandTotalCommaMaxDecimals6 9" xfId="1050"/>
    <cellStyle name="GroupGrandTotalCommaMaxDecimals7" xfId="1051"/>
    <cellStyle name="GroupGrandTotalCommaMaxDecimals7 10" xfId="1052"/>
    <cellStyle name="GroupGrandTotalCommaMaxDecimals7 11" xfId="1053"/>
    <cellStyle name="GroupGrandTotalCommaMaxDecimals7 12" xfId="1054"/>
    <cellStyle name="GroupGrandTotalCommaMaxDecimals7 13" xfId="1055"/>
    <cellStyle name="GroupGrandTotalCommaMaxDecimals7 14" xfId="1056"/>
    <cellStyle name="GroupGrandTotalCommaMaxDecimals7 15" xfId="1057"/>
    <cellStyle name="GroupGrandTotalCommaMaxDecimals7 16" xfId="1058"/>
    <cellStyle name="GroupGrandTotalCommaMaxDecimals7 17" xfId="1059"/>
    <cellStyle name="GroupGrandTotalCommaMaxDecimals7 18" xfId="1060"/>
    <cellStyle name="GroupGrandTotalCommaMaxDecimals7 19" xfId="1061"/>
    <cellStyle name="GroupGrandTotalCommaMaxDecimals7 2" xfId="1062"/>
    <cellStyle name="GroupGrandTotalCommaMaxDecimals7 20" xfId="1063"/>
    <cellStyle name="GroupGrandTotalCommaMaxDecimals7 21" xfId="1064"/>
    <cellStyle name="GroupGrandTotalCommaMaxDecimals7 22" xfId="1065"/>
    <cellStyle name="GroupGrandTotalCommaMaxDecimals7 23" xfId="1066"/>
    <cellStyle name="GroupGrandTotalCommaMaxDecimals7 3" xfId="1067"/>
    <cellStyle name="GroupGrandTotalCommaMaxDecimals7 4" xfId="1068"/>
    <cellStyle name="GroupGrandTotalCommaMaxDecimals7 5" xfId="1069"/>
    <cellStyle name="GroupGrandTotalCommaMaxDecimals7 6" xfId="1070"/>
    <cellStyle name="GroupGrandTotalCommaMaxDecimals7 7" xfId="1071"/>
    <cellStyle name="GroupGrandTotalCommaMaxDecimals7 8" xfId="1072"/>
    <cellStyle name="GroupGrandTotalCommaMaxDecimals7 9" xfId="1073"/>
    <cellStyle name="GroupGrandTotalCommaMaxDecimals8" xfId="1074"/>
    <cellStyle name="GroupGrandTotalCommaMaxDecimals8 10" xfId="1075"/>
    <cellStyle name="GroupGrandTotalCommaMaxDecimals8 11" xfId="1076"/>
    <cellStyle name="GroupGrandTotalCommaMaxDecimals8 12" xfId="1077"/>
    <cellStyle name="GroupGrandTotalCommaMaxDecimals8 13" xfId="1078"/>
    <cellStyle name="GroupGrandTotalCommaMaxDecimals8 14" xfId="1079"/>
    <cellStyle name="GroupGrandTotalCommaMaxDecimals8 15" xfId="1080"/>
    <cellStyle name="GroupGrandTotalCommaMaxDecimals8 16" xfId="1081"/>
    <cellStyle name="GroupGrandTotalCommaMaxDecimals8 17" xfId="1082"/>
    <cellStyle name="GroupGrandTotalCommaMaxDecimals8 18" xfId="1083"/>
    <cellStyle name="GroupGrandTotalCommaMaxDecimals8 19" xfId="1084"/>
    <cellStyle name="GroupGrandTotalCommaMaxDecimals8 2" xfId="1085"/>
    <cellStyle name="GroupGrandTotalCommaMaxDecimals8 20" xfId="1086"/>
    <cellStyle name="GroupGrandTotalCommaMaxDecimals8 21" xfId="1087"/>
    <cellStyle name="GroupGrandTotalCommaMaxDecimals8 22" xfId="1088"/>
    <cellStyle name="GroupGrandTotalCommaMaxDecimals8 23" xfId="1089"/>
    <cellStyle name="GroupGrandTotalCommaMaxDecimals8 3" xfId="1090"/>
    <cellStyle name="GroupGrandTotalCommaMaxDecimals8 4" xfId="1091"/>
    <cellStyle name="GroupGrandTotalCommaMaxDecimals8 5" xfId="1092"/>
    <cellStyle name="GroupGrandTotalCommaMaxDecimals8 6" xfId="1093"/>
    <cellStyle name="GroupGrandTotalCommaMaxDecimals8 7" xfId="1094"/>
    <cellStyle name="GroupGrandTotalCommaMaxDecimals8 8" xfId="1095"/>
    <cellStyle name="GroupGrandTotalCommaMaxDecimals8 9" xfId="1096"/>
    <cellStyle name="GroupGrandTotalCommaMaxDecimals9" xfId="1097"/>
    <cellStyle name="GroupGrandTotalCommaMaxDecimals9 10" xfId="1098"/>
    <cellStyle name="GroupGrandTotalCommaMaxDecimals9 11" xfId="1099"/>
    <cellStyle name="GroupGrandTotalCommaMaxDecimals9 12" xfId="1100"/>
    <cellStyle name="GroupGrandTotalCommaMaxDecimals9 13" xfId="1101"/>
    <cellStyle name="GroupGrandTotalCommaMaxDecimals9 14" xfId="1102"/>
    <cellStyle name="GroupGrandTotalCommaMaxDecimals9 15" xfId="1103"/>
    <cellStyle name="GroupGrandTotalCommaMaxDecimals9 16" xfId="1104"/>
    <cellStyle name="GroupGrandTotalCommaMaxDecimals9 17" xfId="1105"/>
    <cellStyle name="GroupGrandTotalCommaMaxDecimals9 18" xfId="1106"/>
    <cellStyle name="GroupGrandTotalCommaMaxDecimals9 19" xfId="1107"/>
    <cellStyle name="GroupGrandTotalCommaMaxDecimals9 2" xfId="1108"/>
    <cellStyle name="GroupGrandTotalCommaMaxDecimals9 20" xfId="1109"/>
    <cellStyle name="GroupGrandTotalCommaMaxDecimals9 21" xfId="1110"/>
    <cellStyle name="GroupGrandTotalCommaMaxDecimals9 22" xfId="1111"/>
    <cellStyle name="GroupGrandTotalCommaMaxDecimals9 23" xfId="1112"/>
    <cellStyle name="GroupGrandTotalCommaMaxDecimals9 3" xfId="1113"/>
    <cellStyle name="GroupGrandTotalCommaMaxDecimals9 4" xfId="1114"/>
    <cellStyle name="GroupGrandTotalCommaMaxDecimals9 5" xfId="1115"/>
    <cellStyle name="GroupGrandTotalCommaMaxDecimals9 6" xfId="1116"/>
    <cellStyle name="GroupGrandTotalCommaMaxDecimals9 7" xfId="1117"/>
    <cellStyle name="GroupGrandTotalCommaMaxDecimals9 8" xfId="1118"/>
    <cellStyle name="GroupGrandTotalCommaMaxDecimals9 9" xfId="1119"/>
    <cellStyle name="GroupGrandTotalDate" xfId="1120"/>
    <cellStyle name="GroupGrandTotalDate 10" xfId="1121"/>
    <cellStyle name="GroupGrandTotalDate 11" xfId="1122"/>
    <cellStyle name="GroupGrandTotalDate 12" xfId="1123"/>
    <cellStyle name="GroupGrandTotalDate 13" xfId="1124"/>
    <cellStyle name="GroupGrandTotalDate 14" xfId="1125"/>
    <cellStyle name="GroupGrandTotalDate 15" xfId="1126"/>
    <cellStyle name="GroupGrandTotalDate 16" xfId="1127"/>
    <cellStyle name="GroupGrandTotalDate 17" xfId="1128"/>
    <cellStyle name="GroupGrandTotalDate 18" xfId="1129"/>
    <cellStyle name="GroupGrandTotalDate 19" xfId="1130"/>
    <cellStyle name="GroupGrandTotalDate 2" xfId="1131"/>
    <cellStyle name="GroupGrandTotalDate 20" xfId="1132"/>
    <cellStyle name="GroupGrandTotalDate 21" xfId="1133"/>
    <cellStyle name="GroupGrandTotalDate 22" xfId="1134"/>
    <cellStyle name="GroupGrandTotalDate 23" xfId="1135"/>
    <cellStyle name="GroupGrandTotalDate 3" xfId="1136"/>
    <cellStyle name="GroupGrandTotalDate 4" xfId="1137"/>
    <cellStyle name="GroupGrandTotalDate 5" xfId="1138"/>
    <cellStyle name="GroupGrandTotalDate 6" xfId="1139"/>
    <cellStyle name="GroupGrandTotalDate 7" xfId="1140"/>
    <cellStyle name="GroupGrandTotalDate 8" xfId="1141"/>
    <cellStyle name="GroupGrandTotalDate 9" xfId="1142"/>
    <cellStyle name="GroupGrandTotalDateTime" xfId="1143"/>
    <cellStyle name="GroupGrandTotalDateTime 10" xfId="1144"/>
    <cellStyle name="GroupGrandTotalDateTime 11" xfId="1145"/>
    <cellStyle name="GroupGrandTotalDateTime 12" xfId="1146"/>
    <cellStyle name="GroupGrandTotalDateTime 13" xfId="1147"/>
    <cellStyle name="GroupGrandTotalDateTime 14" xfId="1148"/>
    <cellStyle name="GroupGrandTotalDateTime 15" xfId="1149"/>
    <cellStyle name="GroupGrandTotalDateTime 16" xfId="1150"/>
    <cellStyle name="GroupGrandTotalDateTime 17" xfId="1151"/>
    <cellStyle name="GroupGrandTotalDateTime 18" xfId="1152"/>
    <cellStyle name="GroupGrandTotalDateTime 19" xfId="1153"/>
    <cellStyle name="GroupGrandTotalDateTime 2" xfId="1154"/>
    <cellStyle name="GroupGrandTotalDateTime 20" xfId="1155"/>
    <cellStyle name="GroupGrandTotalDateTime 21" xfId="1156"/>
    <cellStyle name="GroupGrandTotalDateTime 22" xfId="1157"/>
    <cellStyle name="GroupGrandTotalDateTime 23" xfId="1158"/>
    <cellStyle name="GroupGrandTotalDateTime 3" xfId="1159"/>
    <cellStyle name="GroupGrandTotalDateTime 4" xfId="1160"/>
    <cellStyle name="GroupGrandTotalDateTime 5" xfId="1161"/>
    <cellStyle name="GroupGrandTotalDateTime 6" xfId="1162"/>
    <cellStyle name="GroupGrandTotalDateTime 7" xfId="1163"/>
    <cellStyle name="GroupGrandTotalDateTime 8" xfId="1164"/>
    <cellStyle name="GroupGrandTotalDateTime 9" xfId="1165"/>
    <cellStyle name="GroupGrandTotalLeftAligned" xfId="1166"/>
    <cellStyle name="GroupGrandTotalLeftAligned 10" xfId="1167"/>
    <cellStyle name="GroupGrandTotalLeftAligned 11" xfId="1168"/>
    <cellStyle name="GroupGrandTotalLeftAligned 12" xfId="1169"/>
    <cellStyle name="GroupGrandTotalLeftAligned 13" xfId="1170"/>
    <cellStyle name="GroupGrandTotalLeftAligned 14" xfId="1171"/>
    <cellStyle name="GroupGrandTotalLeftAligned 15" xfId="1172"/>
    <cellStyle name="GroupGrandTotalLeftAligned 16" xfId="1173"/>
    <cellStyle name="GroupGrandTotalLeftAligned 17" xfId="1174"/>
    <cellStyle name="GroupGrandTotalLeftAligned 18" xfId="1175"/>
    <cellStyle name="GroupGrandTotalLeftAligned 19" xfId="1176"/>
    <cellStyle name="GroupGrandTotalLeftAligned 2" xfId="1177"/>
    <cellStyle name="GroupGrandTotalLeftAligned 20" xfId="1178"/>
    <cellStyle name="GroupGrandTotalLeftAligned 21" xfId="1179"/>
    <cellStyle name="GroupGrandTotalLeftAligned 22" xfId="1180"/>
    <cellStyle name="GroupGrandTotalLeftAligned 23" xfId="1181"/>
    <cellStyle name="GroupGrandTotalLeftAligned 3" xfId="1182"/>
    <cellStyle name="GroupGrandTotalLeftAligned 4" xfId="1183"/>
    <cellStyle name="GroupGrandTotalLeftAligned 5" xfId="1184"/>
    <cellStyle name="GroupGrandTotalLeftAligned 6" xfId="1185"/>
    <cellStyle name="GroupGrandTotalLeftAligned 7" xfId="1186"/>
    <cellStyle name="GroupGrandTotalLeftAligned 8" xfId="1187"/>
    <cellStyle name="GroupGrandTotalLeftAligned 9" xfId="1188"/>
    <cellStyle name="GroupGrandTotalPercent" xfId="1189"/>
    <cellStyle name="GroupGrandTotalPercent 10" xfId="1190"/>
    <cellStyle name="GroupGrandTotalPercent 11" xfId="1191"/>
    <cellStyle name="GroupGrandTotalPercent 12" xfId="1192"/>
    <cellStyle name="GroupGrandTotalPercent 13" xfId="1193"/>
    <cellStyle name="GroupGrandTotalPercent 14" xfId="1194"/>
    <cellStyle name="GroupGrandTotalPercent 15" xfId="1195"/>
    <cellStyle name="GroupGrandTotalPercent 16" xfId="1196"/>
    <cellStyle name="GroupGrandTotalPercent 17" xfId="1197"/>
    <cellStyle name="GroupGrandTotalPercent 18" xfId="1198"/>
    <cellStyle name="GroupGrandTotalPercent 19" xfId="1199"/>
    <cellStyle name="GroupGrandTotalPercent 2" xfId="1200"/>
    <cellStyle name="GroupGrandTotalPercent 20" xfId="1201"/>
    <cellStyle name="GroupGrandTotalPercent 21" xfId="1202"/>
    <cellStyle name="GroupGrandTotalPercent 22" xfId="1203"/>
    <cellStyle name="GroupGrandTotalPercent 23" xfId="1204"/>
    <cellStyle name="GroupGrandTotalPercent 3" xfId="1205"/>
    <cellStyle name="GroupGrandTotalPercent 4" xfId="1206"/>
    <cellStyle name="GroupGrandTotalPercent 5" xfId="1207"/>
    <cellStyle name="GroupGrandTotalPercent 6" xfId="1208"/>
    <cellStyle name="GroupGrandTotalPercent 7" xfId="1209"/>
    <cellStyle name="GroupGrandTotalPercent 8" xfId="1210"/>
    <cellStyle name="GroupGrandTotalPercent 9" xfId="1211"/>
    <cellStyle name="GroupGrandTotalPercentMaxDecimals2" xfId="1212"/>
    <cellStyle name="GroupGrandTotalPercentMaxDecimals2 10" xfId="1213"/>
    <cellStyle name="GroupGrandTotalPercentMaxDecimals2 11" xfId="1214"/>
    <cellStyle name="GroupGrandTotalPercentMaxDecimals2 12" xfId="1215"/>
    <cellStyle name="GroupGrandTotalPercentMaxDecimals2 13" xfId="1216"/>
    <cellStyle name="GroupGrandTotalPercentMaxDecimals2 14" xfId="1217"/>
    <cellStyle name="GroupGrandTotalPercentMaxDecimals2 15" xfId="1218"/>
    <cellStyle name="GroupGrandTotalPercentMaxDecimals2 16" xfId="1219"/>
    <cellStyle name="GroupGrandTotalPercentMaxDecimals2 17" xfId="1220"/>
    <cellStyle name="GroupGrandTotalPercentMaxDecimals2 18" xfId="1221"/>
    <cellStyle name="GroupGrandTotalPercentMaxDecimals2 19" xfId="1222"/>
    <cellStyle name="GroupGrandTotalPercentMaxDecimals2 2" xfId="1223"/>
    <cellStyle name="GroupGrandTotalPercentMaxDecimals2 20" xfId="1224"/>
    <cellStyle name="GroupGrandTotalPercentMaxDecimals2 21" xfId="1225"/>
    <cellStyle name="GroupGrandTotalPercentMaxDecimals2 22" xfId="1226"/>
    <cellStyle name="GroupGrandTotalPercentMaxDecimals2 23" xfId="1227"/>
    <cellStyle name="GroupGrandTotalPercentMaxDecimals2 3" xfId="1228"/>
    <cellStyle name="GroupGrandTotalPercentMaxDecimals2 4" xfId="1229"/>
    <cellStyle name="GroupGrandTotalPercentMaxDecimals2 5" xfId="1230"/>
    <cellStyle name="GroupGrandTotalPercentMaxDecimals2 6" xfId="1231"/>
    <cellStyle name="GroupGrandTotalPercentMaxDecimals2 7" xfId="1232"/>
    <cellStyle name="GroupGrandTotalPercentMaxDecimals2 8" xfId="1233"/>
    <cellStyle name="GroupGrandTotalPercentMaxDecimals2 9" xfId="1234"/>
    <cellStyle name="GroupGrandTotalPercentMaxDecimals3" xfId="1235"/>
    <cellStyle name="GroupGrandTotalPercentMaxDecimals3 10" xfId="1236"/>
    <cellStyle name="GroupGrandTotalPercentMaxDecimals3 11" xfId="1237"/>
    <cellStyle name="GroupGrandTotalPercentMaxDecimals3 12" xfId="1238"/>
    <cellStyle name="GroupGrandTotalPercentMaxDecimals3 13" xfId="1239"/>
    <cellStyle name="GroupGrandTotalPercentMaxDecimals3 14" xfId="1240"/>
    <cellStyle name="GroupGrandTotalPercentMaxDecimals3 15" xfId="1241"/>
    <cellStyle name="GroupGrandTotalPercentMaxDecimals3 16" xfId="1242"/>
    <cellStyle name="GroupGrandTotalPercentMaxDecimals3 17" xfId="1243"/>
    <cellStyle name="GroupGrandTotalPercentMaxDecimals3 18" xfId="1244"/>
    <cellStyle name="GroupGrandTotalPercentMaxDecimals3 19" xfId="1245"/>
    <cellStyle name="GroupGrandTotalPercentMaxDecimals3 2" xfId="1246"/>
    <cellStyle name="GroupGrandTotalPercentMaxDecimals3 20" xfId="1247"/>
    <cellStyle name="GroupGrandTotalPercentMaxDecimals3 21" xfId="1248"/>
    <cellStyle name="GroupGrandTotalPercentMaxDecimals3 22" xfId="1249"/>
    <cellStyle name="GroupGrandTotalPercentMaxDecimals3 23" xfId="1250"/>
    <cellStyle name="GroupGrandTotalPercentMaxDecimals3 3" xfId="1251"/>
    <cellStyle name="GroupGrandTotalPercentMaxDecimals3 4" xfId="1252"/>
    <cellStyle name="GroupGrandTotalPercentMaxDecimals3 5" xfId="1253"/>
    <cellStyle name="GroupGrandTotalPercentMaxDecimals3 6" xfId="1254"/>
    <cellStyle name="GroupGrandTotalPercentMaxDecimals3 7" xfId="1255"/>
    <cellStyle name="GroupGrandTotalPercentMaxDecimals3 8" xfId="1256"/>
    <cellStyle name="GroupGrandTotalPercentMaxDecimals3 9" xfId="1257"/>
    <cellStyle name="GroupGrandTotalPercentMaxDecimals4" xfId="1258"/>
    <cellStyle name="GroupGrandTotalPercentMaxDecimals4 10" xfId="1259"/>
    <cellStyle name="GroupGrandTotalPercentMaxDecimals4 11" xfId="1260"/>
    <cellStyle name="GroupGrandTotalPercentMaxDecimals4 12" xfId="1261"/>
    <cellStyle name="GroupGrandTotalPercentMaxDecimals4 13" xfId="1262"/>
    <cellStyle name="GroupGrandTotalPercentMaxDecimals4 14" xfId="1263"/>
    <cellStyle name="GroupGrandTotalPercentMaxDecimals4 15" xfId="1264"/>
    <cellStyle name="GroupGrandTotalPercentMaxDecimals4 16" xfId="1265"/>
    <cellStyle name="GroupGrandTotalPercentMaxDecimals4 17" xfId="1266"/>
    <cellStyle name="GroupGrandTotalPercentMaxDecimals4 18" xfId="1267"/>
    <cellStyle name="GroupGrandTotalPercentMaxDecimals4 19" xfId="1268"/>
    <cellStyle name="GroupGrandTotalPercentMaxDecimals4 2" xfId="1269"/>
    <cellStyle name="GroupGrandTotalPercentMaxDecimals4 20" xfId="1270"/>
    <cellStyle name="GroupGrandTotalPercentMaxDecimals4 21" xfId="1271"/>
    <cellStyle name="GroupGrandTotalPercentMaxDecimals4 22" xfId="1272"/>
    <cellStyle name="GroupGrandTotalPercentMaxDecimals4 23" xfId="1273"/>
    <cellStyle name="GroupGrandTotalPercentMaxDecimals4 3" xfId="1274"/>
    <cellStyle name="GroupGrandTotalPercentMaxDecimals4 4" xfId="1275"/>
    <cellStyle name="GroupGrandTotalPercentMaxDecimals4 5" xfId="1276"/>
    <cellStyle name="GroupGrandTotalPercentMaxDecimals4 6" xfId="1277"/>
    <cellStyle name="GroupGrandTotalPercentMaxDecimals4 7" xfId="1278"/>
    <cellStyle name="GroupGrandTotalPercentMaxDecimals4 8" xfId="1279"/>
    <cellStyle name="GroupGrandTotalPercentMaxDecimals4 9" xfId="1280"/>
    <cellStyle name="GroupGrandTotalResult" xfId="1281"/>
    <cellStyle name="GroupGrandTotalResult 10" xfId="1282"/>
    <cellStyle name="GroupGrandTotalResult 11" xfId="1283"/>
    <cellStyle name="GroupGrandTotalResult 12" xfId="1284"/>
    <cellStyle name="GroupGrandTotalResult 13" xfId="1285"/>
    <cellStyle name="GroupGrandTotalResult 14" xfId="1286"/>
    <cellStyle name="GroupGrandTotalResult 15" xfId="1287"/>
    <cellStyle name="GroupGrandTotalResult 16" xfId="1288"/>
    <cellStyle name="GroupGrandTotalResult 17" xfId="1289"/>
    <cellStyle name="GroupGrandTotalResult 18" xfId="1290"/>
    <cellStyle name="GroupGrandTotalResult 19" xfId="1291"/>
    <cellStyle name="GroupGrandTotalResult 2" xfId="1292"/>
    <cellStyle name="GroupGrandTotalResult 20" xfId="1293"/>
    <cellStyle name="GroupGrandTotalResult 21" xfId="1294"/>
    <cellStyle name="GroupGrandTotalResult 22" xfId="1295"/>
    <cellStyle name="GroupGrandTotalResult 23" xfId="1296"/>
    <cellStyle name="GroupGrandTotalResult 3" xfId="1297"/>
    <cellStyle name="GroupGrandTotalResult 4" xfId="1298"/>
    <cellStyle name="GroupGrandTotalResult 5" xfId="1299"/>
    <cellStyle name="GroupGrandTotalResult 6" xfId="1300"/>
    <cellStyle name="GroupGrandTotalResult 7" xfId="1301"/>
    <cellStyle name="GroupGrandTotalResult 8" xfId="1302"/>
    <cellStyle name="GroupGrandTotalResult 9" xfId="1303"/>
    <cellStyle name="GroupGrandTotalResultBool" xfId="1304"/>
    <cellStyle name="GroupGrandTotalResultBool 10" xfId="1305"/>
    <cellStyle name="GroupGrandTotalResultBool 11" xfId="1306"/>
    <cellStyle name="GroupGrandTotalResultBool 12" xfId="1307"/>
    <cellStyle name="GroupGrandTotalResultBool 13" xfId="1308"/>
    <cellStyle name="GroupGrandTotalResultBool 14" xfId="1309"/>
    <cellStyle name="GroupGrandTotalResultBool 15" xfId="1310"/>
    <cellStyle name="GroupGrandTotalResultBool 16" xfId="1311"/>
    <cellStyle name="GroupGrandTotalResultBool 17" xfId="1312"/>
    <cellStyle name="GroupGrandTotalResultBool 18" xfId="1313"/>
    <cellStyle name="GroupGrandTotalResultBool 19" xfId="1314"/>
    <cellStyle name="GroupGrandTotalResultBool 2" xfId="1315"/>
    <cellStyle name="GroupGrandTotalResultBool 20" xfId="1316"/>
    <cellStyle name="GroupGrandTotalResultBool 21" xfId="1317"/>
    <cellStyle name="GroupGrandTotalResultBool 22" xfId="1318"/>
    <cellStyle name="GroupGrandTotalResultBool 23" xfId="1319"/>
    <cellStyle name="GroupGrandTotalResultBool 3" xfId="1320"/>
    <cellStyle name="GroupGrandTotalResultBool 4" xfId="1321"/>
    <cellStyle name="GroupGrandTotalResultBool 5" xfId="1322"/>
    <cellStyle name="GroupGrandTotalResultBool 6" xfId="1323"/>
    <cellStyle name="GroupGrandTotalResultBool 7" xfId="1324"/>
    <cellStyle name="GroupGrandTotalResultBool 8" xfId="1325"/>
    <cellStyle name="GroupGrandTotalResultBool 9" xfId="1326"/>
    <cellStyle name="GroupGrandTotalResultComma" xfId="1327"/>
    <cellStyle name="GroupGrandTotalResultComma 10" xfId="1328"/>
    <cellStyle name="GroupGrandTotalResultComma 11" xfId="1329"/>
    <cellStyle name="GroupGrandTotalResultComma 12" xfId="1330"/>
    <cellStyle name="GroupGrandTotalResultComma 13" xfId="1331"/>
    <cellStyle name="GroupGrandTotalResultComma 14" xfId="1332"/>
    <cellStyle name="GroupGrandTotalResultComma 15" xfId="1333"/>
    <cellStyle name="GroupGrandTotalResultComma 16" xfId="1334"/>
    <cellStyle name="GroupGrandTotalResultComma 17" xfId="1335"/>
    <cellStyle name="GroupGrandTotalResultComma 18" xfId="1336"/>
    <cellStyle name="GroupGrandTotalResultComma 19" xfId="1337"/>
    <cellStyle name="GroupGrandTotalResultComma 2" xfId="1338"/>
    <cellStyle name="GroupGrandTotalResultComma 20" xfId="1339"/>
    <cellStyle name="GroupGrandTotalResultComma 21" xfId="1340"/>
    <cellStyle name="GroupGrandTotalResultComma 22" xfId="1341"/>
    <cellStyle name="GroupGrandTotalResultComma 23" xfId="1342"/>
    <cellStyle name="GroupGrandTotalResultComma 3" xfId="1343"/>
    <cellStyle name="GroupGrandTotalResultComma 4" xfId="1344"/>
    <cellStyle name="GroupGrandTotalResultComma 5" xfId="1345"/>
    <cellStyle name="GroupGrandTotalResultComma 6" xfId="1346"/>
    <cellStyle name="GroupGrandTotalResultComma 7" xfId="1347"/>
    <cellStyle name="GroupGrandTotalResultComma 8" xfId="1348"/>
    <cellStyle name="GroupGrandTotalResultComma 9" xfId="1349"/>
    <cellStyle name="GroupGrandTotalResultCommaMaxDecimals10" xfId="1350"/>
    <cellStyle name="GroupGrandTotalResultCommaMaxDecimals10 10" xfId="1351"/>
    <cellStyle name="GroupGrandTotalResultCommaMaxDecimals10 11" xfId="1352"/>
    <cellStyle name="GroupGrandTotalResultCommaMaxDecimals10 12" xfId="1353"/>
    <cellStyle name="GroupGrandTotalResultCommaMaxDecimals10 13" xfId="1354"/>
    <cellStyle name="GroupGrandTotalResultCommaMaxDecimals10 14" xfId="1355"/>
    <cellStyle name="GroupGrandTotalResultCommaMaxDecimals10 15" xfId="1356"/>
    <cellStyle name="GroupGrandTotalResultCommaMaxDecimals10 16" xfId="1357"/>
    <cellStyle name="GroupGrandTotalResultCommaMaxDecimals10 17" xfId="1358"/>
    <cellStyle name="GroupGrandTotalResultCommaMaxDecimals10 18" xfId="1359"/>
    <cellStyle name="GroupGrandTotalResultCommaMaxDecimals10 19" xfId="1360"/>
    <cellStyle name="GroupGrandTotalResultCommaMaxDecimals10 2" xfId="1361"/>
    <cellStyle name="GroupGrandTotalResultCommaMaxDecimals10 20" xfId="1362"/>
    <cellStyle name="GroupGrandTotalResultCommaMaxDecimals10 21" xfId="1363"/>
    <cellStyle name="GroupGrandTotalResultCommaMaxDecimals10 22" xfId="1364"/>
    <cellStyle name="GroupGrandTotalResultCommaMaxDecimals10 23" xfId="1365"/>
    <cellStyle name="GroupGrandTotalResultCommaMaxDecimals10 3" xfId="1366"/>
    <cellStyle name="GroupGrandTotalResultCommaMaxDecimals10 4" xfId="1367"/>
    <cellStyle name="GroupGrandTotalResultCommaMaxDecimals10 5" xfId="1368"/>
    <cellStyle name="GroupGrandTotalResultCommaMaxDecimals10 6" xfId="1369"/>
    <cellStyle name="GroupGrandTotalResultCommaMaxDecimals10 7" xfId="1370"/>
    <cellStyle name="GroupGrandTotalResultCommaMaxDecimals10 8" xfId="1371"/>
    <cellStyle name="GroupGrandTotalResultCommaMaxDecimals10 9" xfId="1372"/>
    <cellStyle name="GroupGrandTotalResultCommaMaxDecimals11" xfId="1373"/>
    <cellStyle name="GroupGrandTotalResultCommaMaxDecimals11 10" xfId="1374"/>
    <cellStyle name="GroupGrandTotalResultCommaMaxDecimals11 11" xfId="1375"/>
    <cellStyle name="GroupGrandTotalResultCommaMaxDecimals11 12" xfId="1376"/>
    <cellStyle name="GroupGrandTotalResultCommaMaxDecimals11 13" xfId="1377"/>
    <cellStyle name="GroupGrandTotalResultCommaMaxDecimals11 14" xfId="1378"/>
    <cellStyle name="GroupGrandTotalResultCommaMaxDecimals11 15" xfId="1379"/>
    <cellStyle name="GroupGrandTotalResultCommaMaxDecimals11 16" xfId="1380"/>
    <cellStyle name="GroupGrandTotalResultCommaMaxDecimals11 17" xfId="1381"/>
    <cellStyle name="GroupGrandTotalResultCommaMaxDecimals11 18" xfId="1382"/>
    <cellStyle name="GroupGrandTotalResultCommaMaxDecimals11 19" xfId="1383"/>
    <cellStyle name="GroupGrandTotalResultCommaMaxDecimals11 2" xfId="1384"/>
    <cellStyle name="GroupGrandTotalResultCommaMaxDecimals11 20" xfId="1385"/>
    <cellStyle name="GroupGrandTotalResultCommaMaxDecimals11 21" xfId="1386"/>
    <cellStyle name="GroupGrandTotalResultCommaMaxDecimals11 22" xfId="1387"/>
    <cellStyle name="GroupGrandTotalResultCommaMaxDecimals11 23" xfId="1388"/>
    <cellStyle name="GroupGrandTotalResultCommaMaxDecimals11 3" xfId="1389"/>
    <cellStyle name="GroupGrandTotalResultCommaMaxDecimals11 4" xfId="1390"/>
    <cellStyle name="GroupGrandTotalResultCommaMaxDecimals11 5" xfId="1391"/>
    <cellStyle name="GroupGrandTotalResultCommaMaxDecimals11 6" xfId="1392"/>
    <cellStyle name="GroupGrandTotalResultCommaMaxDecimals11 7" xfId="1393"/>
    <cellStyle name="GroupGrandTotalResultCommaMaxDecimals11 8" xfId="1394"/>
    <cellStyle name="GroupGrandTotalResultCommaMaxDecimals11 9" xfId="1395"/>
    <cellStyle name="GroupGrandTotalResultCommaMaxDecimals12" xfId="1396"/>
    <cellStyle name="GroupGrandTotalResultCommaMaxDecimals12 10" xfId="1397"/>
    <cellStyle name="GroupGrandTotalResultCommaMaxDecimals12 11" xfId="1398"/>
    <cellStyle name="GroupGrandTotalResultCommaMaxDecimals12 12" xfId="1399"/>
    <cellStyle name="GroupGrandTotalResultCommaMaxDecimals12 13" xfId="1400"/>
    <cellStyle name="GroupGrandTotalResultCommaMaxDecimals12 14" xfId="1401"/>
    <cellStyle name="GroupGrandTotalResultCommaMaxDecimals12 15" xfId="1402"/>
    <cellStyle name="GroupGrandTotalResultCommaMaxDecimals12 16" xfId="1403"/>
    <cellStyle name="GroupGrandTotalResultCommaMaxDecimals12 17" xfId="1404"/>
    <cellStyle name="GroupGrandTotalResultCommaMaxDecimals12 18" xfId="1405"/>
    <cellStyle name="GroupGrandTotalResultCommaMaxDecimals12 19" xfId="1406"/>
    <cellStyle name="GroupGrandTotalResultCommaMaxDecimals12 2" xfId="1407"/>
    <cellStyle name="GroupGrandTotalResultCommaMaxDecimals12 20" xfId="1408"/>
    <cellStyle name="GroupGrandTotalResultCommaMaxDecimals12 21" xfId="1409"/>
    <cellStyle name="GroupGrandTotalResultCommaMaxDecimals12 22" xfId="1410"/>
    <cellStyle name="GroupGrandTotalResultCommaMaxDecimals12 23" xfId="1411"/>
    <cellStyle name="GroupGrandTotalResultCommaMaxDecimals12 3" xfId="1412"/>
    <cellStyle name="GroupGrandTotalResultCommaMaxDecimals12 4" xfId="1413"/>
    <cellStyle name="GroupGrandTotalResultCommaMaxDecimals12 5" xfId="1414"/>
    <cellStyle name="GroupGrandTotalResultCommaMaxDecimals12 6" xfId="1415"/>
    <cellStyle name="GroupGrandTotalResultCommaMaxDecimals12 7" xfId="1416"/>
    <cellStyle name="GroupGrandTotalResultCommaMaxDecimals12 8" xfId="1417"/>
    <cellStyle name="GroupGrandTotalResultCommaMaxDecimals12 9" xfId="1418"/>
    <cellStyle name="GroupGrandTotalResultCommaMaxDecimals13" xfId="1419"/>
    <cellStyle name="GroupGrandTotalResultCommaMaxDecimals13 10" xfId="1420"/>
    <cellStyle name="GroupGrandTotalResultCommaMaxDecimals13 11" xfId="1421"/>
    <cellStyle name="GroupGrandTotalResultCommaMaxDecimals13 12" xfId="1422"/>
    <cellStyle name="GroupGrandTotalResultCommaMaxDecimals13 13" xfId="1423"/>
    <cellStyle name="GroupGrandTotalResultCommaMaxDecimals13 14" xfId="1424"/>
    <cellStyle name="GroupGrandTotalResultCommaMaxDecimals13 15" xfId="1425"/>
    <cellStyle name="GroupGrandTotalResultCommaMaxDecimals13 16" xfId="1426"/>
    <cellStyle name="GroupGrandTotalResultCommaMaxDecimals13 17" xfId="1427"/>
    <cellStyle name="GroupGrandTotalResultCommaMaxDecimals13 18" xfId="1428"/>
    <cellStyle name="GroupGrandTotalResultCommaMaxDecimals13 19" xfId="1429"/>
    <cellStyle name="GroupGrandTotalResultCommaMaxDecimals13 2" xfId="1430"/>
    <cellStyle name="GroupGrandTotalResultCommaMaxDecimals13 20" xfId="1431"/>
    <cellStyle name="GroupGrandTotalResultCommaMaxDecimals13 21" xfId="1432"/>
    <cellStyle name="GroupGrandTotalResultCommaMaxDecimals13 22" xfId="1433"/>
    <cellStyle name="GroupGrandTotalResultCommaMaxDecimals13 23" xfId="1434"/>
    <cellStyle name="GroupGrandTotalResultCommaMaxDecimals13 3" xfId="1435"/>
    <cellStyle name="GroupGrandTotalResultCommaMaxDecimals13 4" xfId="1436"/>
    <cellStyle name="GroupGrandTotalResultCommaMaxDecimals13 5" xfId="1437"/>
    <cellStyle name="GroupGrandTotalResultCommaMaxDecimals13 6" xfId="1438"/>
    <cellStyle name="GroupGrandTotalResultCommaMaxDecimals13 7" xfId="1439"/>
    <cellStyle name="GroupGrandTotalResultCommaMaxDecimals13 8" xfId="1440"/>
    <cellStyle name="GroupGrandTotalResultCommaMaxDecimals13 9" xfId="1441"/>
    <cellStyle name="GroupGrandTotalResultCommaMaxDecimals3" xfId="1442"/>
    <cellStyle name="GroupGrandTotalResultCommaMaxDecimals3 10" xfId="1443"/>
    <cellStyle name="GroupGrandTotalResultCommaMaxDecimals3 11" xfId="1444"/>
    <cellStyle name="GroupGrandTotalResultCommaMaxDecimals3 12" xfId="1445"/>
    <cellStyle name="GroupGrandTotalResultCommaMaxDecimals3 13" xfId="1446"/>
    <cellStyle name="GroupGrandTotalResultCommaMaxDecimals3 14" xfId="1447"/>
    <cellStyle name="GroupGrandTotalResultCommaMaxDecimals3 15" xfId="1448"/>
    <cellStyle name="GroupGrandTotalResultCommaMaxDecimals3 16" xfId="1449"/>
    <cellStyle name="GroupGrandTotalResultCommaMaxDecimals3 17" xfId="1450"/>
    <cellStyle name="GroupGrandTotalResultCommaMaxDecimals3 18" xfId="1451"/>
    <cellStyle name="GroupGrandTotalResultCommaMaxDecimals3 19" xfId="1452"/>
    <cellStyle name="GroupGrandTotalResultCommaMaxDecimals3 2" xfId="1453"/>
    <cellStyle name="GroupGrandTotalResultCommaMaxDecimals3 20" xfId="1454"/>
    <cellStyle name="GroupGrandTotalResultCommaMaxDecimals3 21" xfId="1455"/>
    <cellStyle name="GroupGrandTotalResultCommaMaxDecimals3 22" xfId="1456"/>
    <cellStyle name="GroupGrandTotalResultCommaMaxDecimals3 23" xfId="1457"/>
    <cellStyle name="GroupGrandTotalResultCommaMaxDecimals3 3" xfId="1458"/>
    <cellStyle name="GroupGrandTotalResultCommaMaxDecimals3 4" xfId="1459"/>
    <cellStyle name="GroupGrandTotalResultCommaMaxDecimals3 5" xfId="1460"/>
    <cellStyle name="GroupGrandTotalResultCommaMaxDecimals3 6" xfId="1461"/>
    <cellStyle name="GroupGrandTotalResultCommaMaxDecimals3 7" xfId="1462"/>
    <cellStyle name="GroupGrandTotalResultCommaMaxDecimals3 8" xfId="1463"/>
    <cellStyle name="GroupGrandTotalResultCommaMaxDecimals3 9" xfId="1464"/>
    <cellStyle name="GroupGrandTotalResultCommaMaxDecimals4" xfId="1465"/>
    <cellStyle name="GroupGrandTotalResultCommaMaxDecimals4 10" xfId="1466"/>
    <cellStyle name="GroupGrandTotalResultCommaMaxDecimals4 11" xfId="1467"/>
    <cellStyle name="GroupGrandTotalResultCommaMaxDecimals4 12" xfId="1468"/>
    <cellStyle name="GroupGrandTotalResultCommaMaxDecimals4 13" xfId="1469"/>
    <cellStyle name="GroupGrandTotalResultCommaMaxDecimals4 14" xfId="1470"/>
    <cellStyle name="GroupGrandTotalResultCommaMaxDecimals4 15" xfId="1471"/>
    <cellStyle name="GroupGrandTotalResultCommaMaxDecimals4 16" xfId="1472"/>
    <cellStyle name="GroupGrandTotalResultCommaMaxDecimals4 17" xfId="1473"/>
    <cellStyle name="GroupGrandTotalResultCommaMaxDecimals4 18" xfId="1474"/>
    <cellStyle name="GroupGrandTotalResultCommaMaxDecimals4 19" xfId="1475"/>
    <cellStyle name="GroupGrandTotalResultCommaMaxDecimals4 2" xfId="1476"/>
    <cellStyle name="GroupGrandTotalResultCommaMaxDecimals4 20" xfId="1477"/>
    <cellStyle name="GroupGrandTotalResultCommaMaxDecimals4 21" xfId="1478"/>
    <cellStyle name="GroupGrandTotalResultCommaMaxDecimals4 22" xfId="1479"/>
    <cellStyle name="GroupGrandTotalResultCommaMaxDecimals4 23" xfId="1480"/>
    <cellStyle name="GroupGrandTotalResultCommaMaxDecimals4 3" xfId="1481"/>
    <cellStyle name="GroupGrandTotalResultCommaMaxDecimals4 4" xfId="1482"/>
    <cellStyle name="GroupGrandTotalResultCommaMaxDecimals4 5" xfId="1483"/>
    <cellStyle name="GroupGrandTotalResultCommaMaxDecimals4 6" xfId="1484"/>
    <cellStyle name="GroupGrandTotalResultCommaMaxDecimals4 7" xfId="1485"/>
    <cellStyle name="GroupGrandTotalResultCommaMaxDecimals4 8" xfId="1486"/>
    <cellStyle name="GroupGrandTotalResultCommaMaxDecimals4 9" xfId="1487"/>
    <cellStyle name="GroupGrandTotalResultCommaMaxDecimals5" xfId="1488"/>
    <cellStyle name="GroupGrandTotalResultCommaMaxDecimals5 10" xfId="1489"/>
    <cellStyle name="GroupGrandTotalResultCommaMaxDecimals5 11" xfId="1490"/>
    <cellStyle name="GroupGrandTotalResultCommaMaxDecimals5 12" xfId="1491"/>
    <cellStyle name="GroupGrandTotalResultCommaMaxDecimals5 13" xfId="1492"/>
    <cellStyle name="GroupGrandTotalResultCommaMaxDecimals5 14" xfId="1493"/>
    <cellStyle name="GroupGrandTotalResultCommaMaxDecimals5 15" xfId="1494"/>
    <cellStyle name="GroupGrandTotalResultCommaMaxDecimals5 16" xfId="1495"/>
    <cellStyle name="GroupGrandTotalResultCommaMaxDecimals5 17" xfId="1496"/>
    <cellStyle name="GroupGrandTotalResultCommaMaxDecimals5 18" xfId="1497"/>
    <cellStyle name="GroupGrandTotalResultCommaMaxDecimals5 19" xfId="1498"/>
    <cellStyle name="GroupGrandTotalResultCommaMaxDecimals5 2" xfId="1499"/>
    <cellStyle name="GroupGrandTotalResultCommaMaxDecimals5 20" xfId="1500"/>
    <cellStyle name="GroupGrandTotalResultCommaMaxDecimals5 21" xfId="1501"/>
    <cellStyle name="GroupGrandTotalResultCommaMaxDecimals5 22" xfId="1502"/>
    <cellStyle name="GroupGrandTotalResultCommaMaxDecimals5 23" xfId="1503"/>
    <cellStyle name="GroupGrandTotalResultCommaMaxDecimals5 3" xfId="1504"/>
    <cellStyle name="GroupGrandTotalResultCommaMaxDecimals5 4" xfId="1505"/>
    <cellStyle name="GroupGrandTotalResultCommaMaxDecimals5 5" xfId="1506"/>
    <cellStyle name="GroupGrandTotalResultCommaMaxDecimals5 6" xfId="1507"/>
    <cellStyle name="GroupGrandTotalResultCommaMaxDecimals5 7" xfId="1508"/>
    <cellStyle name="GroupGrandTotalResultCommaMaxDecimals5 8" xfId="1509"/>
    <cellStyle name="GroupGrandTotalResultCommaMaxDecimals5 9" xfId="1510"/>
    <cellStyle name="GroupGrandTotalResultCommaMaxDecimals6" xfId="1511"/>
    <cellStyle name="GroupGrandTotalResultCommaMaxDecimals6 10" xfId="1512"/>
    <cellStyle name="GroupGrandTotalResultCommaMaxDecimals6 11" xfId="1513"/>
    <cellStyle name="GroupGrandTotalResultCommaMaxDecimals6 12" xfId="1514"/>
    <cellStyle name="GroupGrandTotalResultCommaMaxDecimals6 13" xfId="1515"/>
    <cellStyle name="GroupGrandTotalResultCommaMaxDecimals6 14" xfId="1516"/>
    <cellStyle name="GroupGrandTotalResultCommaMaxDecimals6 15" xfId="1517"/>
    <cellStyle name="GroupGrandTotalResultCommaMaxDecimals6 16" xfId="1518"/>
    <cellStyle name="GroupGrandTotalResultCommaMaxDecimals6 17" xfId="1519"/>
    <cellStyle name="GroupGrandTotalResultCommaMaxDecimals6 18" xfId="1520"/>
    <cellStyle name="GroupGrandTotalResultCommaMaxDecimals6 19" xfId="1521"/>
    <cellStyle name="GroupGrandTotalResultCommaMaxDecimals6 2" xfId="1522"/>
    <cellStyle name="GroupGrandTotalResultCommaMaxDecimals6 20" xfId="1523"/>
    <cellStyle name="GroupGrandTotalResultCommaMaxDecimals6 21" xfId="1524"/>
    <cellStyle name="GroupGrandTotalResultCommaMaxDecimals6 22" xfId="1525"/>
    <cellStyle name="GroupGrandTotalResultCommaMaxDecimals6 23" xfId="1526"/>
    <cellStyle name="GroupGrandTotalResultCommaMaxDecimals6 3" xfId="1527"/>
    <cellStyle name="GroupGrandTotalResultCommaMaxDecimals6 4" xfId="1528"/>
    <cellStyle name="GroupGrandTotalResultCommaMaxDecimals6 5" xfId="1529"/>
    <cellStyle name="GroupGrandTotalResultCommaMaxDecimals6 6" xfId="1530"/>
    <cellStyle name="GroupGrandTotalResultCommaMaxDecimals6 7" xfId="1531"/>
    <cellStyle name="GroupGrandTotalResultCommaMaxDecimals6 8" xfId="1532"/>
    <cellStyle name="GroupGrandTotalResultCommaMaxDecimals6 9" xfId="1533"/>
    <cellStyle name="GroupGrandTotalResultCommaMaxDecimals7" xfId="1534"/>
    <cellStyle name="GroupGrandTotalResultCommaMaxDecimals7 10" xfId="1535"/>
    <cellStyle name="GroupGrandTotalResultCommaMaxDecimals7 11" xfId="1536"/>
    <cellStyle name="GroupGrandTotalResultCommaMaxDecimals7 12" xfId="1537"/>
    <cellStyle name="GroupGrandTotalResultCommaMaxDecimals7 13" xfId="1538"/>
    <cellStyle name="GroupGrandTotalResultCommaMaxDecimals7 14" xfId="1539"/>
    <cellStyle name="GroupGrandTotalResultCommaMaxDecimals7 15" xfId="1540"/>
    <cellStyle name="GroupGrandTotalResultCommaMaxDecimals7 16" xfId="1541"/>
    <cellStyle name="GroupGrandTotalResultCommaMaxDecimals7 17" xfId="1542"/>
    <cellStyle name="GroupGrandTotalResultCommaMaxDecimals7 18" xfId="1543"/>
    <cellStyle name="GroupGrandTotalResultCommaMaxDecimals7 19" xfId="1544"/>
    <cellStyle name="GroupGrandTotalResultCommaMaxDecimals7 2" xfId="1545"/>
    <cellStyle name="GroupGrandTotalResultCommaMaxDecimals7 20" xfId="1546"/>
    <cellStyle name="GroupGrandTotalResultCommaMaxDecimals7 21" xfId="1547"/>
    <cellStyle name="GroupGrandTotalResultCommaMaxDecimals7 22" xfId="1548"/>
    <cellStyle name="GroupGrandTotalResultCommaMaxDecimals7 23" xfId="1549"/>
    <cellStyle name="GroupGrandTotalResultCommaMaxDecimals7 3" xfId="1550"/>
    <cellStyle name="GroupGrandTotalResultCommaMaxDecimals7 4" xfId="1551"/>
    <cellStyle name="GroupGrandTotalResultCommaMaxDecimals7 5" xfId="1552"/>
    <cellStyle name="GroupGrandTotalResultCommaMaxDecimals7 6" xfId="1553"/>
    <cellStyle name="GroupGrandTotalResultCommaMaxDecimals7 7" xfId="1554"/>
    <cellStyle name="GroupGrandTotalResultCommaMaxDecimals7 8" xfId="1555"/>
    <cellStyle name="GroupGrandTotalResultCommaMaxDecimals7 9" xfId="1556"/>
    <cellStyle name="GroupGrandTotalResultCommaMaxDecimals8" xfId="1557"/>
    <cellStyle name="GroupGrandTotalResultCommaMaxDecimals8 10" xfId="1558"/>
    <cellStyle name="GroupGrandTotalResultCommaMaxDecimals8 11" xfId="1559"/>
    <cellStyle name="GroupGrandTotalResultCommaMaxDecimals8 12" xfId="1560"/>
    <cellStyle name="GroupGrandTotalResultCommaMaxDecimals8 13" xfId="1561"/>
    <cellStyle name="GroupGrandTotalResultCommaMaxDecimals8 14" xfId="1562"/>
    <cellStyle name="GroupGrandTotalResultCommaMaxDecimals8 15" xfId="1563"/>
    <cellStyle name="GroupGrandTotalResultCommaMaxDecimals8 16" xfId="1564"/>
    <cellStyle name="GroupGrandTotalResultCommaMaxDecimals8 17" xfId="1565"/>
    <cellStyle name="GroupGrandTotalResultCommaMaxDecimals8 18" xfId="1566"/>
    <cellStyle name="GroupGrandTotalResultCommaMaxDecimals8 19" xfId="1567"/>
    <cellStyle name="GroupGrandTotalResultCommaMaxDecimals8 2" xfId="1568"/>
    <cellStyle name="GroupGrandTotalResultCommaMaxDecimals8 20" xfId="1569"/>
    <cellStyle name="GroupGrandTotalResultCommaMaxDecimals8 21" xfId="1570"/>
    <cellStyle name="GroupGrandTotalResultCommaMaxDecimals8 22" xfId="1571"/>
    <cellStyle name="GroupGrandTotalResultCommaMaxDecimals8 23" xfId="1572"/>
    <cellStyle name="GroupGrandTotalResultCommaMaxDecimals8 3" xfId="1573"/>
    <cellStyle name="GroupGrandTotalResultCommaMaxDecimals8 4" xfId="1574"/>
    <cellStyle name="GroupGrandTotalResultCommaMaxDecimals8 5" xfId="1575"/>
    <cellStyle name="GroupGrandTotalResultCommaMaxDecimals8 6" xfId="1576"/>
    <cellStyle name="GroupGrandTotalResultCommaMaxDecimals8 7" xfId="1577"/>
    <cellStyle name="GroupGrandTotalResultCommaMaxDecimals8 8" xfId="1578"/>
    <cellStyle name="GroupGrandTotalResultCommaMaxDecimals8 9" xfId="1579"/>
    <cellStyle name="GroupGrandTotalResultCommaMaxDecimals9" xfId="1580"/>
    <cellStyle name="GroupGrandTotalResultCommaMaxDecimals9 10" xfId="1581"/>
    <cellStyle name="GroupGrandTotalResultCommaMaxDecimals9 11" xfId="1582"/>
    <cellStyle name="GroupGrandTotalResultCommaMaxDecimals9 12" xfId="1583"/>
    <cellStyle name="GroupGrandTotalResultCommaMaxDecimals9 13" xfId="1584"/>
    <cellStyle name="GroupGrandTotalResultCommaMaxDecimals9 14" xfId="1585"/>
    <cellStyle name="GroupGrandTotalResultCommaMaxDecimals9 15" xfId="1586"/>
    <cellStyle name="GroupGrandTotalResultCommaMaxDecimals9 16" xfId="1587"/>
    <cellStyle name="GroupGrandTotalResultCommaMaxDecimals9 17" xfId="1588"/>
    <cellStyle name="GroupGrandTotalResultCommaMaxDecimals9 18" xfId="1589"/>
    <cellStyle name="GroupGrandTotalResultCommaMaxDecimals9 19" xfId="1590"/>
    <cellStyle name="GroupGrandTotalResultCommaMaxDecimals9 2" xfId="1591"/>
    <cellStyle name="GroupGrandTotalResultCommaMaxDecimals9 20" xfId="1592"/>
    <cellStyle name="GroupGrandTotalResultCommaMaxDecimals9 21" xfId="1593"/>
    <cellStyle name="GroupGrandTotalResultCommaMaxDecimals9 22" xfId="1594"/>
    <cellStyle name="GroupGrandTotalResultCommaMaxDecimals9 23" xfId="1595"/>
    <cellStyle name="GroupGrandTotalResultCommaMaxDecimals9 3" xfId="1596"/>
    <cellStyle name="GroupGrandTotalResultCommaMaxDecimals9 4" xfId="1597"/>
    <cellStyle name="GroupGrandTotalResultCommaMaxDecimals9 5" xfId="1598"/>
    <cellStyle name="GroupGrandTotalResultCommaMaxDecimals9 6" xfId="1599"/>
    <cellStyle name="GroupGrandTotalResultCommaMaxDecimals9 7" xfId="1600"/>
    <cellStyle name="GroupGrandTotalResultCommaMaxDecimals9 8" xfId="1601"/>
    <cellStyle name="GroupGrandTotalResultCommaMaxDecimals9 9" xfId="1602"/>
    <cellStyle name="GroupGrandTotalResultDate" xfId="1603"/>
    <cellStyle name="GroupGrandTotalResultDate 10" xfId="1604"/>
    <cellStyle name="GroupGrandTotalResultDate 11" xfId="1605"/>
    <cellStyle name="GroupGrandTotalResultDate 12" xfId="1606"/>
    <cellStyle name="GroupGrandTotalResultDate 13" xfId="1607"/>
    <cellStyle name="GroupGrandTotalResultDate 14" xfId="1608"/>
    <cellStyle name="GroupGrandTotalResultDate 15" xfId="1609"/>
    <cellStyle name="GroupGrandTotalResultDate 16" xfId="1610"/>
    <cellStyle name="GroupGrandTotalResultDate 17" xfId="1611"/>
    <cellStyle name="GroupGrandTotalResultDate 18" xfId="1612"/>
    <cellStyle name="GroupGrandTotalResultDate 19" xfId="1613"/>
    <cellStyle name="GroupGrandTotalResultDate 2" xfId="1614"/>
    <cellStyle name="GroupGrandTotalResultDate 20" xfId="1615"/>
    <cellStyle name="GroupGrandTotalResultDate 21" xfId="1616"/>
    <cellStyle name="GroupGrandTotalResultDate 22" xfId="1617"/>
    <cellStyle name="GroupGrandTotalResultDate 23" xfId="1618"/>
    <cellStyle name="GroupGrandTotalResultDate 3" xfId="1619"/>
    <cellStyle name="GroupGrandTotalResultDate 4" xfId="1620"/>
    <cellStyle name="GroupGrandTotalResultDate 5" xfId="1621"/>
    <cellStyle name="GroupGrandTotalResultDate 6" xfId="1622"/>
    <cellStyle name="GroupGrandTotalResultDate 7" xfId="1623"/>
    <cellStyle name="GroupGrandTotalResultDate 8" xfId="1624"/>
    <cellStyle name="GroupGrandTotalResultDate 9" xfId="1625"/>
    <cellStyle name="GroupGrandTotalResultDateTime" xfId="1626"/>
    <cellStyle name="GroupGrandTotalResultDateTime 10" xfId="1627"/>
    <cellStyle name="GroupGrandTotalResultDateTime 11" xfId="1628"/>
    <cellStyle name="GroupGrandTotalResultDateTime 12" xfId="1629"/>
    <cellStyle name="GroupGrandTotalResultDateTime 13" xfId="1630"/>
    <cellStyle name="GroupGrandTotalResultDateTime 14" xfId="1631"/>
    <cellStyle name="GroupGrandTotalResultDateTime 15" xfId="1632"/>
    <cellStyle name="GroupGrandTotalResultDateTime 16" xfId="1633"/>
    <cellStyle name="GroupGrandTotalResultDateTime 17" xfId="1634"/>
    <cellStyle name="GroupGrandTotalResultDateTime 18" xfId="1635"/>
    <cellStyle name="GroupGrandTotalResultDateTime 19" xfId="1636"/>
    <cellStyle name="GroupGrandTotalResultDateTime 2" xfId="1637"/>
    <cellStyle name="GroupGrandTotalResultDateTime 20" xfId="1638"/>
    <cellStyle name="GroupGrandTotalResultDateTime 21" xfId="1639"/>
    <cellStyle name="GroupGrandTotalResultDateTime 22" xfId="1640"/>
    <cellStyle name="GroupGrandTotalResultDateTime 23" xfId="1641"/>
    <cellStyle name="GroupGrandTotalResultDateTime 3" xfId="1642"/>
    <cellStyle name="GroupGrandTotalResultDateTime 4" xfId="1643"/>
    <cellStyle name="GroupGrandTotalResultDateTime 5" xfId="1644"/>
    <cellStyle name="GroupGrandTotalResultDateTime 6" xfId="1645"/>
    <cellStyle name="GroupGrandTotalResultDateTime 7" xfId="1646"/>
    <cellStyle name="GroupGrandTotalResultDateTime 8" xfId="1647"/>
    <cellStyle name="GroupGrandTotalResultDateTime 9" xfId="1648"/>
    <cellStyle name="GroupGrandTotalResultLeftAligned" xfId="1649"/>
    <cellStyle name="GroupGrandTotalResultLeftAligned 10" xfId="1650"/>
    <cellStyle name="GroupGrandTotalResultLeftAligned 11" xfId="1651"/>
    <cellStyle name="GroupGrandTotalResultLeftAligned 12" xfId="1652"/>
    <cellStyle name="GroupGrandTotalResultLeftAligned 13" xfId="1653"/>
    <cellStyle name="GroupGrandTotalResultLeftAligned 14" xfId="1654"/>
    <cellStyle name="GroupGrandTotalResultLeftAligned 15" xfId="1655"/>
    <cellStyle name="GroupGrandTotalResultLeftAligned 16" xfId="1656"/>
    <cellStyle name="GroupGrandTotalResultLeftAligned 17" xfId="1657"/>
    <cellStyle name="GroupGrandTotalResultLeftAligned 18" xfId="1658"/>
    <cellStyle name="GroupGrandTotalResultLeftAligned 19" xfId="1659"/>
    <cellStyle name="GroupGrandTotalResultLeftAligned 2" xfId="1660"/>
    <cellStyle name="GroupGrandTotalResultLeftAligned 20" xfId="1661"/>
    <cellStyle name="GroupGrandTotalResultLeftAligned 21" xfId="1662"/>
    <cellStyle name="GroupGrandTotalResultLeftAligned 22" xfId="1663"/>
    <cellStyle name="GroupGrandTotalResultLeftAligned 23" xfId="1664"/>
    <cellStyle name="GroupGrandTotalResultLeftAligned 3" xfId="1665"/>
    <cellStyle name="GroupGrandTotalResultLeftAligned 4" xfId="1666"/>
    <cellStyle name="GroupGrandTotalResultLeftAligned 5" xfId="1667"/>
    <cellStyle name="GroupGrandTotalResultLeftAligned 6" xfId="1668"/>
    <cellStyle name="GroupGrandTotalResultLeftAligned 7" xfId="1669"/>
    <cellStyle name="GroupGrandTotalResultLeftAligned 8" xfId="1670"/>
    <cellStyle name="GroupGrandTotalResultLeftAligned 9" xfId="1671"/>
    <cellStyle name="GroupGrandTotalResultPercent" xfId="1672"/>
    <cellStyle name="GroupGrandTotalResultPercent 10" xfId="1673"/>
    <cellStyle name="GroupGrandTotalResultPercent 11" xfId="1674"/>
    <cellStyle name="GroupGrandTotalResultPercent 12" xfId="1675"/>
    <cellStyle name="GroupGrandTotalResultPercent 13" xfId="1676"/>
    <cellStyle name="GroupGrandTotalResultPercent 14" xfId="1677"/>
    <cellStyle name="GroupGrandTotalResultPercent 15" xfId="1678"/>
    <cellStyle name="GroupGrandTotalResultPercent 16" xfId="1679"/>
    <cellStyle name="GroupGrandTotalResultPercent 17" xfId="1680"/>
    <cellStyle name="GroupGrandTotalResultPercent 18" xfId="1681"/>
    <cellStyle name="GroupGrandTotalResultPercent 19" xfId="1682"/>
    <cellStyle name="GroupGrandTotalResultPercent 2" xfId="1683"/>
    <cellStyle name="GroupGrandTotalResultPercent 20" xfId="1684"/>
    <cellStyle name="GroupGrandTotalResultPercent 21" xfId="1685"/>
    <cellStyle name="GroupGrandTotalResultPercent 22" xfId="1686"/>
    <cellStyle name="GroupGrandTotalResultPercent 23" xfId="1687"/>
    <cellStyle name="GroupGrandTotalResultPercent 3" xfId="1688"/>
    <cellStyle name="GroupGrandTotalResultPercent 4" xfId="1689"/>
    <cellStyle name="GroupGrandTotalResultPercent 5" xfId="1690"/>
    <cellStyle name="GroupGrandTotalResultPercent 6" xfId="1691"/>
    <cellStyle name="GroupGrandTotalResultPercent 7" xfId="1692"/>
    <cellStyle name="GroupGrandTotalResultPercent 8" xfId="1693"/>
    <cellStyle name="GroupGrandTotalResultPercent 9" xfId="1694"/>
    <cellStyle name="GroupGrandTotalResultPercentMaxDecimals2" xfId="1695"/>
    <cellStyle name="GroupGrandTotalResultPercentMaxDecimals2 10" xfId="1696"/>
    <cellStyle name="GroupGrandTotalResultPercentMaxDecimals2 11" xfId="1697"/>
    <cellStyle name="GroupGrandTotalResultPercentMaxDecimals2 12" xfId="1698"/>
    <cellStyle name="GroupGrandTotalResultPercentMaxDecimals2 13" xfId="1699"/>
    <cellStyle name="GroupGrandTotalResultPercentMaxDecimals2 14" xfId="1700"/>
    <cellStyle name="GroupGrandTotalResultPercentMaxDecimals2 15" xfId="1701"/>
    <cellStyle name="GroupGrandTotalResultPercentMaxDecimals2 16" xfId="1702"/>
    <cellStyle name="GroupGrandTotalResultPercentMaxDecimals2 17" xfId="1703"/>
    <cellStyle name="GroupGrandTotalResultPercentMaxDecimals2 18" xfId="1704"/>
    <cellStyle name="GroupGrandTotalResultPercentMaxDecimals2 19" xfId="1705"/>
    <cellStyle name="GroupGrandTotalResultPercentMaxDecimals2 2" xfId="1706"/>
    <cellStyle name="GroupGrandTotalResultPercentMaxDecimals2 20" xfId="1707"/>
    <cellStyle name="GroupGrandTotalResultPercentMaxDecimals2 21" xfId="1708"/>
    <cellStyle name="GroupGrandTotalResultPercentMaxDecimals2 22" xfId="1709"/>
    <cellStyle name="GroupGrandTotalResultPercentMaxDecimals2 23" xfId="1710"/>
    <cellStyle name="GroupGrandTotalResultPercentMaxDecimals2 3" xfId="1711"/>
    <cellStyle name="GroupGrandTotalResultPercentMaxDecimals2 4" xfId="1712"/>
    <cellStyle name="GroupGrandTotalResultPercentMaxDecimals2 5" xfId="1713"/>
    <cellStyle name="GroupGrandTotalResultPercentMaxDecimals2 6" xfId="1714"/>
    <cellStyle name="GroupGrandTotalResultPercentMaxDecimals2 7" xfId="1715"/>
    <cellStyle name="GroupGrandTotalResultPercentMaxDecimals2 8" xfId="1716"/>
    <cellStyle name="GroupGrandTotalResultPercentMaxDecimals2 9" xfId="1717"/>
    <cellStyle name="GroupGrandTotalResultPercentMaxDecimals3" xfId="1718"/>
    <cellStyle name="GroupGrandTotalResultPercentMaxDecimals3 10" xfId="1719"/>
    <cellStyle name="GroupGrandTotalResultPercentMaxDecimals3 11" xfId="1720"/>
    <cellStyle name="GroupGrandTotalResultPercentMaxDecimals3 12" xfId="1721"/>
    <cellStyle name="GroupGrandTotalResultPercentMaxDecimals3 13" xfId="1722"/>
    <cellStyle name="GroupGrandTotalResultPercentMaxDecimals3 14" xfId="1723"/>
    <cellStyle name="GroupGrandTotalResultPercentMaxDecimals3 15" xfId="1724"/>
    <cellStyle name="GroupGrandTotalResultPercentMaxDecimals3 16" xfId="1725"/>
    <cellStyle name="GroupGrandTotalResultPercentMaxDecimals3 17" xfId="1726"/>
    <cellStyle name="GroupGrandTotalResultPercentMaxDecimals3 18" xfId="1727"/>
    <cellStyle name="GroupGrandTotalResultPercentMaxDecimals3 19" xfId="1728"/>
    <cellStyle name="GroupGrandTotalResultPercentMaxDecimals3 2" xfId="1729"/>
    <cellStyle name="GroupGrandTotalResultPercentMaxDecimals3 20" xfId="1730"/>
    <cellStyle name="GroupGrandTotalResultPercentMaxDecimals3 21" xfId="1731"/>
    <cellStyle name="GroupGrandTotalResultPercentMaxDecimals3 22" xfId="1732"/>
    <cellStyle name="GroupGrandTotalResultPercentMaxDecimals3 23" xfId="1733"/>
    <cellStyle name="GroupGrandTotalResultPercentMaxDecimals3 3" xfId="1734"/>
    <cellStyle name="GroupGrandTotalResultPercentMaxDecimals3 4" xfId="1735"/>
    <cellStyle name="GroupGrandTotalResultPercentMaxDecimals3 5" xfId="1736"/>
    <cellStyle name="GroupGrandTotalResultPercentMaxDecimals3 6" xfId="1737"/>
    <cellStyle name="GroupGrandTotalResultPercentMaxDecimals3 7" xfId="1738"/>
    <cellStyle name="GroupGrandTotalResultPercentMaxDecimals3 8" xfId="1739"/>
    <cellStyle name="GroupGrandTotalResultPercentMaxDecimals3 9" xfId="1740"/>
    <cellStyle name="GroupGrandTotalResultPercentMaxDecimals4" xfId="1741"/>
    <cellStyle name="GroupGrandTotalResultPercentMaxDecimals4 10" xfId="1742"/>
    <cellStyle name="GroupGrandTotalResultPercentMaxDecimals4 11" xfId="1743"/>
    <cellStyle name="GroupGrandTotalResultPercentMaxDecimals4 12" xfId="1744"/>
    <cellStyle name="GroupGrandTotalResultPercentMaxDecimals4 13" xfId="1745"/>
    <cellStyle name="GroupGrandTotalResultPercentMaxDecimals4 14" xfId="1746"/>
    <cellStyle name="GroupGrandTotalResultPercentMaxDecimals4 15" xfId="1747"/>
    <cellStyle name="GroupGrandTotalResultPercentMaxDecimals4 16" xfId="1748"/>
    <cellStyle name="GroupGrandTotalResultPercentMaxDecimals4 17" xfId="1749"/>
    <cellStyle name="GroupGrandTotalResultPercentMaxDecimals4 18" xfId="1750"/>
    <cellStyle name="GroupGrandTotalResultPercentMaxDecimals4 19" xfId="1751"/>
    <cellStyle name="GroupGrandTotalResultPercentMaxDecimals4 2" xfId="1752"/>
    <cellStyle name="GroupGrandTotalResultPercentMaxDecimals4 20" xfId="1753"/>
    <cellStyle name="GroupGrandTotalResultPercentMaxDecimals4 21" xfId="1754"/>
    <cellStyle name="GroupGrandTotalResultPercentMaxDecimals4 22" xfId="1755"/>
    <cellStyle name="GroupGrandTotalResultPercentMaxDecimals4 23" xfId="1756"/>
    <cellStyle name="GroupGrandTotalResultPercentMaxDecimals4 3" xfId="1757"/>
    <cellStyle name="GroupGrandTotalResultPercentMaxDecimals4 4" xfId="1758"/>
    <cellStyle name="GroupGrandTotalResultPercentMaxDecimals4 5" xfId="1759"/>
    <cellStyle name="GroupGrandTotalResultPercentMaxDecimals4 6" xfId="1760"/>
    <cellStyle name="GroupGrandTotalResultPercentMaxDecimals4 7" xfId="1761"/>
    <cellStyle name="GroupGrandTotalResultPercentMaxDecimals4 8" xfId="1762"/>
    <cellStyle name="GroupGrandTotalResultPercentMaxDecimals4 9" xfId="1763"/>
    <cellStyle name="GroupGrandTotalResultRowLabel" xfId="1764"/>
    <cellStyle name="GroupGrandTotalResultRowLabel 10" xfId="1765"/>
    <cellStyle name="GroupGrandTotalResultRowLabel 11" xfId="1766"/>
    <cellStyle name="GroupGrandTotalResultRowLabel 12" xfId="1767"/>
    <cellStyle name="GroupGrandTotalResultRowLabel 13" xfId="1768"/>
    <cellStyle name="GroupGrandTotalResultRowLabel 14" xfId="1769"/>
    <cellStyle name="GroupGrandTotalResultRowLabel 15" xfId="1770"/>
    <cellStyle name="GroupGrandTotalResultRowLabel 16" xfId="1771"/>
    <cellStyle name="GroupGrandTotalResultRowLabel 17" xfId="1772"/>
    <cellStyle name="GroupGrandTotalResultRowLabel 18" xfId="1773"/>
    <cellStyle name="GroupGrandTotalResultRowLabel 19" xfId="1774"/>
    <cellStyle name="GroupGrandTotalResultRowLabel 2" xfId="1775"/>
    <cellStyle name="GroupGrandTotalResultRowLabel 20" xfId="1776"/>
    <cellStyle name="GroupGrandTotalResultRowLabel 21" xfId="1777"/>
    <cellStyle name="GroupGrandTotalResultRowLabel 22" xfId="1778"/>
    <cellStyle name="GroupGrandTotalResultRowLabel 23" xfId="1779"/>
    <cellStyle name="GroupGrandTotalResultRowLabel 3" xfId="1780"/>
    <cellStyle name="GroupGrandTotalResultRowLabel 4" xfId="1781"/>
    <cellStyle name="GroupGrandTotalResultRowLabel 5" xfId="1782"/>
    <cellStyle name="GroupGrandTotalResultRowLabel 6" xfId="1783"/>
    <cellStyle name="GroupGrandTotalResultRowLabel 7" xfId="1784"/>
    <cellStyle name="GroupGrandTotalResultRowLabel 8" xfId="1785"/>
    <cellStyle name="GroupGrandTotalResultRowLabel 9" xfId="1786"/>
    <cellStyle name="GroupGrandTotalResultText" xfId="1787"/>
    <cellStyle name="GroupGrandTotalResultText 10" xfId="1788"/>
    <cellStyle name="GroupGrandTotalResultText 11" xfId="1789"/>
    <cellStyle name="GroupGrandTotalResultText 12" xfId="1790"/>
    <cellStyle name="GroupGrandTotalResultText 13" xfId="1791"/>
    <cellStyle name="GroupGrandTotalResultText 14" xfId="1792"/>
    <cellStyle name="GroupGrandTotalResultText 15" xfId="1793"/>
    <cellStyle name="GroupGrandTotalResultText 16" xfId="1794"/>
    <cellStyle name="GroupGrandTotalResultText 17" xfId="1795"/>
    <cellStyle name="GroupGrandTotalResultText 18" xfId="1796"/>
    <cellStyle name="GroupGrandTotalResultText 19" xfId="1797"/>
    <cellStyle name="GroupGrandTotalResultText 2" xfId="1798"/>
    <cellStyle name="GroupGrandTotalResultText 20" xfId="1799"/>
    <cellStyle name="GroupGrandTotalResultText 21" xfId="1800"/>
    <cellStyle name="GroupGrandTotalResultText 22" xfId="1801"/>
    <cellStyle name="GroupGrandTotalResultText 23" xfId="1802"/>
    <cellStyle name="GroupGrandTotalResultText 3" xfId="1803"/>
    <cellStyle name="GroupGrandTotalResultText 4" xfId="1804"/>
    <cellStyle name="GroupGrandTotalResultText 5" xfId="1805"/>
    <cellStyle name="GroupGrandTotalResultText 6" xfId="1806"/>
    <cellStyle name="GroupGrandTotalResultText 7" xfId="1807"/>
    <cellStyle name="GroupGrandTotalResultText 8" xfId="1808"/>
    <cellStyle name="GroupGrandTotalResultText 9" xfId="1809"/>
    <cellStyle name="GroupGrandTotalRowLabel" xfId="1810"/>
    <cellStyle name="GroupGrandTotalRowLabel 10" xfId="1811"/>
    <cellStyle name="GroupGrandTotalRowLabel 11" xfId="1812"/>
    <cellStyle name="GroupGrandTotalRowLabel 12" xfId="1813"/>
    <cellStyle name="GroupGrandTotalRowLabel 13" xfId="1814"/>
    <cellStyle name="GroupGrandTotalRowLabel 14" xfId="1815"/>
    <cellStyle name="GroupGrandTotalRowLabel 15" xfId="1816"/>
    <cellStyle name="GroupGrandTotalRowLabel 16" xfId="1817"/>
    <cellStyle name="GroupGrandTotalRowLabel 17" xfId="1818"/>
    <cellStyle name="GroupGrandTotalRowLabel 18" xfId="1819"/>
    <cellStyle name="GroupGrandTotalRowLabel 19" xfId="1820"/>
    <cellStyle name="GroupGrandTotalRowLabel 2" xfId="1821"/>
    <cellStyle name="GroupGrandTotalRowLabel 20" xfId="1822"/>
    <cellStyle name="GroupGrandTotalRowLabel 21" xfId="1823"/>
    <cellStyle name="GroupGrandTotalRowLabel 22" xfId="1824"/>
    <cellStyle name="GroupGrandTotalRowLabel 23" xfId="1825"/>
    <cellStyle name="GroupGrandTotalRowLabel 3" xfId="1826"/>
    <cellStyle name="GroupGrandTotalRowLabel 4" xfId="1827"/>
    <cellStyle name="GroupGrandTotalRowLabel 5" xfId="1828"/>
    <cellStyle name="GroupGrandTotalRowLabel 6" xfId="1829"/>
    <cellStyle name="GroupGrandTotalRowLabel 7" xfId="1830"/>
    <cellStyle name="GroupGrandTotalRowLabel 8" xfId="1831"/>
    <cellStyle name="GroupGrandTotalRowLabel 9" xfId="1832"/>
    <cellStyle name="GroupGrandTotalText" xfId="1833"/>
    <cellStyle name="GroupGrandTotalText 10" xfId="1834"/>
    <cellStyle name="GroupGrandTotalText 11" xfId="1835"/>
    <cellStyle name="GroupGrandTotalText 12" xfId="1836"/>
    <cellStyle name="GroupGrandTotalText 13" xfId="1837"/>
    <cellStyle name="GroupGrandTotalText 14" xfId="1838"/>
    <cellStyle name="GroupGrandTotalText 15" xfId="1839"/>
    <cellStyle name="GroupGrandTotalText 16" xfId="1840"/>
    <cellStyle name="GroupGrandTotalText 17" xfId="1841"/>
    <cellStyle name="GroupGrandTotalText 18" xfId="1842"/>
    <cellStyle name="GroupGrandTotalText 19" xfId="1843"/>
    <cellStyle name="GroupGrandTotalText 2" xfId="1844"/>
    <cellStyle name="GroupGrandTotalText 20" xfId="1845"/>
    <cellStyle name="GroupGrandTotalText 21" xfId="1846"/>
    <cellStyle name="GroupGrandTotalText 22" xfId="1847"/>
    <cellStyle name="GroupGrandTotalText 23" xfId="1848"/>
    <cellStyle name="GroupGrandTotalText 3" xfId="1849"/>
    <cellStyle name="GroupGrandTotalText 4" xfId="1850"/>
    <cellStyle name="GroupGrandTotalText 5" xfId="1851"/>
    <cellStyle name="GroupGrandTotalText 6" xfId="1852"/>
    <cellStyle name="GroupGrandTotalText 7" xfId="1853"/>
    <cellStyle name="GroupGrandTotalText 8" xfId="1854"/>
    <cellStyle name="GroupGrandTotalText 9" xfId="1855"/>
    <cellStyle name="GroupSubTotal" xfId="1856"/>
    <cellStyle name="GroupSubTotal 10" xfId="1857"/>
    <cellStyle name="GroupSubTotal 11" xfId="1858"/>
    <cellStyle name="GroupSubTotal 12" xfId="1859"/>
    <cellStyle name="GroupSubTotal 13" xfId="1860"/>
    <cellStyle name="GroupSubTotal 14" xfId="1861"/>
    <cellStyle name="GroupSubTotal 15" xfId="1862"/>
    <cellStyle name="GroupSubTotal 16" xfId="1863"/>
    <cellStyle name="GroupSubTotal 17" xfId="1864"/>
    <cellStyle name="GroupSubTotal 18" xfId="1865"/>
    <cellStyle name="GroupSubTotal 19" xfId="1866"/>
    <cellStyle name="GroupSubTotal 2" xfId="1867"/>
    <cellStyle name="GroupSubTotal 20" xfId="1868"/>
    <cellStyle name="GroupSubTotal 21" xfId="1869"/>
    <cellStyle name="GroupSubTotal 22" xfId="1870"/>
    <cellStyle name="GroupSubTotal 23" xfId="1871"/>
    <cellStyle name="GroupSubTotal 3" xfId="1872"/>
    <cellStyle name="GroupSubTotal 4" xfId="1873"/>
    <cellStyle name="GroupSubTotal 5" xfId="1874"/>
    <cellStyle name="GroupSubTotal 6" xfId="1875"/>
    <cellStyle name="GroupSubTotal 7" xfId="1876"/>
    <cellStyle name="GroupSubTotal 8" xfId="1877"/>
    <cellStyle name="GroupSubTotal 9" xfId="1878"/>
    <cellStyle name="GroupSubTotalBool" xfId="1879"/>
    <cellStyle name="GroupSubTotalBool 10" xfId="1880"/>
    <cellStyle name="GroupSubTotalBool 11" xfId="1881"/>
    <cellStyle name="GroupSubTotalBool 12" xfId="1882"/>
    <cellStyle name="GroupSubTotalBool 13" xfId="1883"/>
    <cellStyle name="GroupSubTotalBool 14" xfId="1884"/>
    <cellStyle name="GroupSubTotalBool 15" xfId="1885"/>
    <cellStyle name="GroupSubTotalBool 16" xfId="1886"/>
    <cellStyle name="GroupSubTotalBool 17" xfId="1887"/>
    <cellStyle name="GroupSubTotalBool 18" xfId="1888"/>
    <cellStyle name="GroupSubTotalBool 19" xfId="1889"/>
    <cellStyle name="GroupSubTotalBool 2" xfId="1890"/>
    <cellStyle name="GroupSubTotalBool 20" xfId="1891"/>
    <cellStyle name="GroupSubTotalBool 21" xfId="1892"/>
    <cellStyle name="GroupSubTotalBool 22" xfId="1893"/>
    <cellStyle name="GroupSubTotalBool 23" xfId="1894"/>
    <cellStyle name="GroupSubTotalBool 3" xfId="1895"/>
    <cellStyle name="GroupSubTotalBool 4" xfId="1896"/>
    <cellStyle name="GroupSubTotalBool 5" xfId="1897"/>
    <cellStyle name="GroupSubTotalBool 6" xfId="1898"/>
    <cellStyle name="GroupSubTotalBool 7" xfId="1899"/>
    <cellStyle name="GroupSubTotalBool 8" xfId="1900"/>
    <cellStyle name="GroupSubTotalBool 9" xfId="1901"/>
    <cellStyle name="GroupSubTotalComma" xfId="1902"/>
    <cellStyle name="GroupSubTotalComma 10" xfId="1903"/>
    <cellStyle name="GroupSubTotalComma 11" xfId="1904"/>
    <cellStyle name="GroupSubTotalComma 12" xfId="1905"/>
    <cellStyle name="GroupSubTotalComma 13" xfId="1906"/>
    <cellStyle name="GroupSubTotalComma 14" xfId="1907"/>
    <cellStyle name="GroupSubTotalComma 15" xfId="1908"/>
    <cellStyle name="GroupSubTotalComma 16" xfId="1909"/>
    <cellStyle name="GroupSubTotalComma 17" xfId="1910"/>
    <cellStyle name="GroupSubTotalComma 18" xfId="1911"/>
    <cellStyle name="GroupSubTotalComma 19" xfId="1912"/>
    <cellStyle name="GroupSubTotalComma 2" xfId="1913"/>
    <cellStyle name="GroupSubTotalComma 20" xfId="1914"/>
    <cellStyle name="GroupSubTotalComma 21" xfId="1915"/>
    <cellStyle name="GroupSubTotalComma 22" xfId="1916"/>
    <cellStyle name="GroupSubTotalComma 23" xfId="1917"/>
    <cellStyle name="GroupSubTotalComma 3" xfId="1918"/>
    <cellStyle name="GroupSubTotalComma 4" xfId="1919"/>
    <cellStyle name="GroupSubTotalComma 5" xfId="1920"/>
    <cellStyle name="GroupSubTotalComma 6" xfId="1921"/>
    <cellStyle name="GroupSubTotalComma 7" xfId="1922"/>
    <cellStyle name="GroupSubTotalComma 8" xfId="1923"/>
    <cellStyle name="GroupSubTotalComma 9" xfId="1924"/>
    <cellStyle name="GroupSubTotalCommaMaxDecimals10" xfId="1925"/>
    <cellStyle name="GroupSubTotalCommaMaxDecimals10 10" xfId="1926"/>
    <cellStyle name="GroupSubTotalCommaMaxDecimals10 11" xfId="1927"/>
    <cellStyle name="GroupSubTotalCommaMaxDecimals10 12" xfId="1928"/>
    <cellStyle name="GroupSubTotalCommaMaxDecimals10 13" xfId="1929"/>
    <cellStyle name="GroupSubTotalCommaMaxDecimals10 14" xfId="1930"/>
    <cellStyle name="GroupSubTotalCommaMaxDecimals10 15" xfId="1931"/>
    <cellStyle name="GroupSubTotalCommaMaxDecimals10 16" xfId="1932"/>
    <cellStyle name="GroupSubTotalCommaMaxDecimals10 17" xfId="1933"/>
    <cellStyle name="GroupSubTotalCommaMaxDecimals10 18" xfId="1934"/>
    <cellStyle name="GroupSubTotalCommaMaxDecimals10 19" xfId="1935"/>
    <cellStyle name="GroupSubTotalCommaMaxDecimals10 2" xfId="1936"/>
    <cellStyle name="GroupSubTotalCommaMaxDecimals10 20" xfId="1937"/>
    <cellStyle name="GroupSubTotalCommaMaxDecimals10 21" xfId="1938"/>
    <cellStyle name="GroupSubTotalCommaMaxDecimals10 22" xfId="1939"/>
    <cellStyle name="GroupSubTotalCommaMaxDecimals10 23" xfId="1940"/>
    <cellStyle name="GroupSubTotalCommaMaxDecimals10 3" xfId="1941"/>
    <cellStyle name="GroupSubTotalCommaMaxDecimals10 4" xfId="1942"/>
    <cellStyle name="GroupSubTotalCommaMaxDecimals10 5" xfId="1943"/>
    <cellStyle name="GroupSubTotalCommaMaxDecimals10 6" xfId="1944"/>
    <cellStyle name="GroupSubTotalCommaMaxDecimals10 7" xfId="1945"/>
    <cellStyle name="GroupSubTotalCommaMaxDecimals10 8" xfId="1946"/>
    <cellStyle name="GroupSubTotalCommaMaxDecimals10 9" xfId="1947"/>
    <cellStyle name="GroupSubTotalCommaMaxDecimals11" xfId="1948"/>
    <cellStyle name="GroupSubTotalCommaMaxDecimals11 10" xfId="1949"/>
    <cellStyle name="GroupSubTotalCommaMaxDecimals11 11" xfId="1950"/>
    <cellStyle name="GroupSubTotalCommaMaxDecimals11 12" xfId="1951"/>
    <cellStyle name="GroupSubTotalCommaMaxDecimals11 13" xfId="1952"/>
    <cellStyle name="GroupSubTotalCommaMaxDecimals11 14" xfId="1953"/>
    <cellStyle name="GroupSubTotalCommaMaxDecimals11 15" xfId="1954"/>
    <cellStyle name="GroupSubTotalCommaMaxDecimals11 16" xfId="1955"/>
    <cellStyle name="GroupSubTotalCommaMaxDecimals11 17" xfId="1956"/>
    <cellStyle name="GroupSubTotalCommaMaxDecimals11 18" xfId="1957"/>
    <cellStyle name="GroupSubTotalCommaMaxDecimals11 19" xfId="1958"/>
    <cellStyle name="GroupSubTotalCommaMaxDecimals11 2" xfId="1959"/>
    <cellStyle name="GroupSubTotalCommaMaxDecimals11 20" xfId="1960"/>
    <cellStyle name="GroupSubTotalCommaMaxDecimals11 21" xfId="1961"/>
    <cellStyle name="GroupSubTotalCommaMaxDecimals11 22" xfId="1962"/>
    <cellStyle name="GroupSubTotalCommaMaxDecimals11 23" xfId="1963"/>
    <cellStyle name="GroupSubTotalCommaMaxDecimals11 3" xfId="1964"/>
    <cellStyle name="GroupSubTotalCommaMaxDecimals11 4" xfId="1965"/>
    <cellStyle name="GroupSubTotalCommaMaxDecimals11 5" xfId="1966"/>
    <cellStyle name="GroupSubTotalCommaMaxDecimals11 6" xfId="1967"/>
    <cellStyle name="GroupSubTotalCommaMaxDecimals11 7" xfId="1968"/>
    <cellStyle name="GroupSubTotalCommaMaxDecimals11 8" xfId="1969"/>
    <cellStyle name="GroupSubTotalCommaMaxDecimals11 9" xfId="1970"/>
    <cellStyle name="GroupSubTotalCommaMaxDecimals12" xfId="1971"/>
    <cellStyle name="GroupSubTotalCommaMaxDecimals12 10" xfId="1972"/>
    <cellStyle name="GroupSubTotalCommaMaxDecimals12 11" xfId="1973"/>
    <cellStyle name="GroupSubTotalCommaMaxDecimals12 12" xfId="1974"/>
    <cellStyle name="GroupSubTotalCommaMaxDecimals12 13" xfId="1975"/>
    <cellStyle name="GroupSubTotalCommaMaxDecimals12 14" xfId="1976"/>
    <cellStyle name="GroupSubTotalCommaMaxDecimals12 15" xfId="1977"/>
    <cellStyle name="GroupSubTotalCommaMaxDecimals12 16" xfId="1978"/>
    <cellStyle name="GroupSubTotalCommaMaxDecimals12 17" xfId="1979"/>
    <cellStyle name="GroupSubTotalCommaMaxDecimals12 18" xfId="1980"/>
    <cellStyle name="GroupSubTotalCommaMaxDecimals12 19" xfId="1981"/>
    <cellStyle name="GroupSubTotalCommaMaxDecimals12 2" xfId="1982"/>
    <cellStyle name="GroupSubTotalCommaMaxDecimals12 20" xfId="1983"/>
    <cellStyle name="GroupSubTotalCommaMaxDecimals12 21" xfId="1984"/>
    <cellStyle name="GroupSubTotalCommaMaxDecimals12 22" xfId="1985"/>
    <cellStyle name="GroupSubTotalCommaMaxDecimals12 23" xfId="1986"/>
    <cellStyle name="GroupSubTotalCommaMaxDecimals12 3" xfId="1987"/>
    <cellStyle name="GroupSubTotalCommaMaxDecimals12 4" xfId="1988"/>
    <cellStyle name="GroupSubTotalCommaMaxDecimals12 5" xfId="1989"/>
    <cellStyle name="GroupSubTotalCommaMaxDecimals12 6" xfId="1990"/>
    <cellStyle name="GroupSubTotalCommaMaxDecimals12 7" xfId="1991"/>
    <cellStyle name="GroupSubTotalCommaMaxDecimals12 8" xfId="1992"/>
    <cellStyle name="GroupSubTotalCommaMaxDecimals12 9" xfId="1993"/>
    <cellStyle name="GroupSubTotalCommaMaxDecimals13" xfId="1994"/>
    <cellStyle name="GroupSubTotalCommaMaxDecimals13 10" xfId="1995"/>
    <cellStyle name="GroupSubTotalCommaMaxDecimals13 11" xfId="1996"/>
    <cellStyle name="GroupSubTotalCommaMaxDecimals13 12" xfId="1997"/>
    <cellStyle name="GroupSubTotalCommaMaxDecimals13 13" xfId="1998"/>
    <cellStyle name="GroupSubTotalCommaMaxDecimals13 14" xfId="1999"/>
    <cellStyle name="GroupSubTotalCommaMaxDecimals13 15" xfId="2000"/>
    <cellStyle name="GroupSubTotalCommaMaxDecimals13 16" xfId="2001"/>
    <cellStyle name="GroupSubTotalCommaMaxDecimals13 17" xfId="2002"/>
    <cellStyle name="GroupSubTotalCommaMaxDecimals13 18" xfId="2003"/>
    <cellStyle name="GroupSubTotalCommaMaxDecimals13 19" xfId="2004"/>
    <cellStyle name="GroupSubTotalCommaMaxDecimals13 2" xfId="2005"/>
    <cellStyle name="GroupSubTotalCommaMaxDecimals13 20" xfId="2006"/>
    <cellStyle name="GroupSubTotalCommaMaxDecimals13 21" xfId="2007"/>
    <cellStyle name="GroupSubTotalCommaMaxDecimals13 22" xfId="2008"/>
    <cellStyle name="GroupSubTotalCommaMaxDecimals13 23" xfId="2009"/>
    <cellStyle name="GroupSubTotalCommaMaxDecimals13 3" xfId="2010"/>
    <cellStyle name="GroupSubTotalCommaMaxDecimals13 4" xfId="2011"/>
    <cellStyle name="GroupSubTotalCommaMaxDecimals13 5" xfId="2012"/>
    <cellStyle name="GroupSubTotalCommaMaxDecimals13 6" xfId="2013"/>
    <cellStyle name="GroupSubTotalCommaMaxDecimals13 7" xfId="2014"/>
    <cellStyle name="GroupSubTotalCommaMaxDecimals13 8" xfId="2015"/>
    <cellStyle name="GroupSubTotalCommaMaxDecimals13 9" xfId="2016"/>
    <cellStyle name="GroupSubTotalCommaMaxDecimals3" xfId="2017"/>
    <cellStyle name="GroupSubTotalCommaMaxDecimals3 10" xfId="2018"/>
    <cellStyle name="GroupSubTotalCommaMaxDecimals3 11" xfId="2019"/>
    <cellStyle name="GroupSubTotalCommaMaxDecimals3 12" xfId="2020"/>
    <cellStyle name="GroupSubTotalCommaMaxDecimals3 13" xfId="2021"/>
    <cellStyle name="GroupSubTotalCommaMaxDecimals3 14" xfId="2022"/>
    <cellStyle name="GroupSubTotalCommaMaxDecimals3 15" xfId="2023"/>
    <cellStyle name="GroupSubTotalCommaMaxDecimals3 16" xfId="2024"/>
    <cellStyle name="GroupSubTotalCommaMaxDecimals3 17" xfId="2025"/>
    <cellStyle name="GroupSubTotalCommaMaxDecimals3 18" xfId="2026"/>
    <cellStyle name="GroupSubTotalCommaMaxDecimals3 19" xfId="2027"/>
    <cellStyle name="GroupSubTotalCommaMaxDecimals3 2" xfId="2028"/>
    <cellStyle name="GroupSubTotalCommaMaxDecimals3 20" xfId="2029"/>
    <cellStyle name="GroupSubTotalCommaMaxDecimals3 21" xfId="2030"/>
    <cellStyle name="GroupSubTotalCommaMaxDecimals3 22" xfId="2031"/>
    <cellStyle name="GroupSubTotalCommaMaxDecimals3 23" xfId="2032"/>
    <cellStyle name="GroupSubTotalCommaMaxDecimals3 3" xfId="2033"/>
    <cellStyle name="GroupSubTotalCommaMaxDecimals3 4" xfId="2034"/>
    <cellStyle name="GroupSubTotalCommaMaxDecimals3 5" xfId="2035"/>
    <cellStyle name="GroupSubTotalCommaMaxDecimals3 6" xfId="2036"/>
    <cellStyle name="GroupSubTotalCommaMaxDecimals3 7" xfId="2037"/>
    <cellStyle name="GroupSubTotalCommaMaxDecimals3 8" xfId="2038"/>
    <cellStyle name="GroupSubTotalCommaMaxDecimals3 9" xfId="2039"/>
    <cellStyle name="GroupSubTotalCommaMaxDecimals4" xfId="2040"/>
    <cellStyle name="GroupSubTotalCommaMaxDecimals4 10" xfId="2041"/>
    <cellStyle name="GroupSubTotalCommaMaxDecimals4 11" xfId="2042"/>
    <cellStyle name="GroupSubTotalCommaMaxDecimals4 12" xfId="2043"/>
    <cellStyle name="GroupSubTotalCommaMaxDecimals4 13" xfId="2044"/>
    <cellStyle name="GroupSubTotalCommaMaxDecimals4 14" xfId="2045"/>
    <cellStyle name="GroupSubTotalCommaMaxDecimals4 15" xfId="2046"/>
    <cellStyle name="GroupSubTotalCommaMaxDecimals4 16" xfId="2047"/>
    <cellStyle name="GroupSubTotalCommaMaxDecimals4 17" xfId="2048"/>
    <cellStyle name="GroupSubTotalCommaMaxDecimals4 18" xfId="2049"/>
    <cellStyle name="GroupSubTotalCommaMaxDecimals4 19" xfId="2050"/>
    <cellStyle name="GroupSubTotalCommaMaxDecimals4 2" xfId="2051"/>
    <cellStyle name="GroupSubTotalCommaMaxDecimals4 20" xfId="2052"/>
    <cellStyle name="GroupSubTotalCommaMaxDecimals4 21" xfId="2053"/>
    <cellStyle name="GroupSubTotalCommaMaxDecimals4 22" xfId="2054"/>
    <cellStyle name="GroupSubTotalCommaMaxDecimals4 23" xfId="2055"/>
    <cellStyle name="GroupSubTotalCommaMaxDecimals4 3" xfId="2056"/>
    <cellStyle name="GroupSubTotalCommaMaxDecimals4 4" xfId="2057"/>
    <cellStyle name="GroupSubTotalCommaMaxDecimals4 5" xfId="2058"/>
    <cellStyle name="GroupSubTotalCommaMaxDecimals4 6" xfId="2059"/>
    <cellStyle name="GroupSubTotalCommaMaxDecimals4 7" xfId="2060"/>
    <cellStyle name="GroupSubTotalCommaMaxDecimals4 8" xfId="2061"/>
    <cellStyle name="GroupSubTotalCommaMaxDecimals4 9" xfId="2062"/>
    <cellStyle name="GroupSubTotalCommaMaxDecimals5" xfId="2063"/>
    <cellStyle name="GroupSubTotalCommaMaxDecimals5 10" xfId="2064"/>
    <cellStyle name="GroupSubTotalCommaMaxDecimals5 11" xfId="2065"/>
    <cellStyle name="GroupSubTotalCommaMaxDecimals5 12" xfId="2066"/>
    <cellStyle name="GroupSubTotalCommaMaxDecimals5 13" xfId="2067"/>
    <cellStyle name="GroupSubTotalCommaMaxDecimals5 14" xfId="2068"/>
    <cellStyle name="GroupSubTotalCommaMaxDecimals5 15" xfId="2069"/>
    <cellStyle name="GroupSubTotalCommaMaxDecimals5 16" xfId="2070"/>
    <cellStyle name="GroupSubTotalCommaMaxDecimals5 17" xfId="2071"/>
    <cellStyle name="GroupSubTotalCommaMaxDecimals5 18" xfId="2072"/>
    <cellStyle name="GroupSubTotalCommaMaxDecimals5 19" xfId="2073"/>
    <cellStyle name="GroupSubTotalCommaMaxDecimals5 2" xfId="2074"/>
    <cellStyle name="GroupSubTotalCommaMaxDecimals5 20" xfId="2075"/>
    <cellStyle name="GroupSubTotalCommaMaxDecimals5 21" xfId="2076"/>
    <cellStyle name="GroupSubTotalCommaMaxDecimals5 22" xfId="2077"/>
    <cellStyle name="GroupSubTotalCommaMaxDecimals5 23" xfId="2078"/>
    <cellStyle name="GroupSubTotalCommaMaxDecimals5 3" xfId="2079"/>
    <cellStyle name="GroupSubTotalCommaMaxDecimals5 4" xfId="2080"/>
    <cellStyle name="GroupSubTotalCommaMaxDecimals5 5" xfId="2081"/>
    <cellStyle name="GroupSubTotalCommaMaxDecimals5 6" xfId="2082"/>
    <cellStyle name="GroupSubTotalCommaMaxDecimals5 7" xfId="2083"/>
    <cellStyle name="GroupSubTotalCommaMaxDecimals5 8" xfId="2084"/>
    <cellStyle name="GroupSubTotalCommaMaxDecimals5 9" xfId="2085"/>
    <cellStyle name="GroupSubTotalCommaMaxDecimals6" xfId="2086"/>
    <cellStyle name="GroupSubTotalCommaMaxDecimals6 10" xfId="2087"/>
    <cellStyle name="GroupSubTotalCommaMaxDecimals6 11" xfId="2088"/>
    <cellStyle name="GroupSubTotalCommaMaxDecimals6 12" xfId="2089"/>
    <cellStyle name="GroupSubTotalCommaMaxDecimals6 13" xfId="2090"/>
    <cellStyle name="GroupSubTotalCommaMaxDecimals6 14" xfId="2091"/>
    <cellStyle name="GroupSubTotalCommaMaxDecimals6 15" xfId="2092"/>
    <cellStyle name="GroupSubTotalCommaMaxDecimals6 16" xfId="2093"/>
    <cellStyle name="GroupSubTotalCommaMaxDecimals6 17" xfId="2094"/>
    <cellStyle name="GroupSubTotalCommaMaxDecimals6 18" xfId="2095"/>
    <cellStyle name="GroupSubTotalCommaMaxDecimals6 19" xfId="2096"/>
    <cellStyle name="GroupSubTotalCommaMaxDecimals6 2" xfId="2097"/>
    <cellStyle name="GroupSubTotalCommaMaxDecimals6 20" xfId="2098"/>
    <cellStyle name="GroupSubTotalCommaMaxDecimals6 21" xfId="2099"/>
    <cellStyle name="GroupSubTotalCommaMaxDecimals6 22" xfId="2100"/>
    <cellStyle name="GroupSubTotalCommaMaxDecimals6 23" xfId="2101"/>
    <cellStyle name="GroupSubTotalCommaMaxDecimals6 3" xfId="2102"/>
    <cellStyle name="GroupSubTotalCommaMaxDecimals6 4" xfId="2103"/>
    <cellStyle name="GroupSubTotalCommaMaxDecimals6 5" xfId="2104"/>
    <cellStyle name="GroupSubTotalCommaMaxDecimals6 6" xfId="2105"/>
    <cellStyle name="GroupSubTotalCommaMaxDecimals6 7" xfId="2106"/>
    <cellStyle name="GroupSubTotalCommaMaxDecimals6 8" xfId="2107"/>
    <cellStyle name="GroupSubTotalCommaMaxDecimals6 9" xfId="2108"/>
    <cellStyle name="GroupSubTotalCommaMaxDecimals7" xfId="2109"/>
    <cellStyle name="GroupSubTotalCommaMaxDecimals7 10" xfId="2110"/>
    <cellStyle name="GroupSubTotalCommaMaxDecimals7 11" xfId="2111"/>
    <cellStyle name="GroupSubTotalCommaMaxDecimals7 12" xfId="2112"/>
    <cellStyle name="GroupSubTotalCommaMaxDecimals7 13" xfId="2113"/>
    <cellStyle name="GroupSubTotalCommaMaxDecimals7 14" xfId="2114"/>
    <cellStyle name="GroupSubTotalCommaMaxDecimals7 15" xfId="2115"/>
    <cellStyle name="GroupSubTotalCommaMaxDecimals7 16" xfId="2116"/>
    <cellStyle name="GroupSubTotalCommaMaxDecimals7 17" xfId="2117"/>
    <cellStyle name="GroupSubTotalCommaMaxDecimals7 18" xfId="2118"/>
    <cellStyle name="GroupSubTotalCommaMaxDecimals7 19" xfId="2119"/>
    <cellStyle name="GroupSubTotalCommaMaxDecimals7 2" xfId="2120"/>
    <cellStyle name="GroupSubTotalCommaMaxDecimals7 20" xfId="2121"/>
    <cellStyle name="GroupSubTotalCommaMaxDecimals7 21" xfId="2122"/>
    <cellStyle name="GroupSubTotalCommaMaxDecimals7 22" xfId="2123"/>
    <cellStyle name="GroupSubTotalCommaMaxDecimals7 23" xfId="2124"/>
    <cellStyle name="GroupSubTotalCommaMaxDecimals7 3" xfId="2125"/>
    <cellStyle name="GroupSubTotalCommaMaxDecimals7 4" xfId="2126"/>
    <cellStyle name="GroupSubTotalCommaMaxDecimals7 5" xfId="2127"/>
    <cellStyle name="GroupSubTotalCommaMaxDecimals7 6" xfId="2128"/>
    <cellStyle name="GroupSubTotalCommaMaxDecimals7 7" xfId="2129"/>
    <cellStyle name="GroupSubTotalCommaMaxDecimals7 8" xfId="2130"/>
    <cellStyle name="GroupSubTotalCommaMaxDecimals7 9" xfId="2131"/>
    <cellStyle name="GroupSubTotalCommaMaxDecimals8" xfId="2132"/>
    <cellStyle name="GroupSubTotalCommaMaxDecimals8 10" xfId="2133"/>
    <cellStyle name="GroupSubTotalCommaMaxDecimals8 11" xfId="2134"/>
    <cellStyle name="GroupSubTotalCommaMaxDecimals8 12" xfId="2135"/>
    <cellStyle name="GroupSubTotalCommaMaxDecimals8 13" xfId="2136"/>
    <cellStyle name="GroupSubTotalCommaMaxDecimals8 14" xfId="2137"/>
    <cellStyle name="GroupSubTotalCommaMaxDecimals8 15" xfId="2138"/>
    <cellStyle name="GroupSubTotalCommaMaxDecimals8 16" xfId="2139"/>
    <cellStyle name="GroupSubTotalCommaMaxDecimals8 17" xfId="2140"/>
    <cellStyle name="GroupSubTotalCommaMaxDecimals8 18" xfId="2141"/>
    <cellStyle name="GroupSubTotalCommaMaxDecimals8 19" xfId="2142"/>
    <cellStyle name="GroupSubTotalCommaMaxDecimals8 2" xfId="2143"/>
    <cellStyle name="GroupSubTotalCommaMaxDecimals8 20" xfId="2144"/>
    <cellStyle name="GroupSubTotalCommaMaxDecimals8 21" xfId="2145"/>
    <cellStyle name="GroupSubTotalCommaMaxDecimals8 22" xfId="2146"/>
    <cellStyle name="GroupSubTotalCommaMaxDecimals8 23" xfId="2147"/>
    <cellStyle name="GroupSubTotalCommaMaxDecimals8 3" xfId="2148"/>
    <cellStyle name="GroupSubTotalCommaMaxDecimals8 4" xfId="2149"/>
    <cellStyle name="GroupSubTotalCommaMaxDecimals8 5" xfId="2150"/>
    <cellStyle name="GroupSubTotalCommaMaxDecimals8 6" xfId="2151"/>
    <cellStyle name="GroupSubTotalCommaMaxDecimals8 7" xfId="2152"/>
    <cellStyle name="GroupSubTotalCommaMaxDecimals8 8" xfId="2153"/>
    <cellStyle name="GroupSubTotalCommaMaxDecimals8 9" xfId="2154"/>
    <cellStyle name="GroupSubTotalCommaMaxDecimals9" xfId="2155"/>
    <cellStyle name="GroupSubTotalCommaMaxDecimals9 10" xfId="2156"/>
    <cellStyle name="GroupSubTotalCommaMaxDecimals9 11" xfId="2157"/>
    <cellStyle name="GroupSubTotalCommaMaxDecimals9 12" xfId="2158"/>
    <cellStyle name="GroupSubTotalCommaMaxDecimals9 13" xfId="2159"/>
    <cellStyle name="GroupSubTotalCommaMaxDecimals9 14" xfId="2160"/>
    <cellStyle name="GroupSubTotalCommaMaxDecimals9 15" xfId="2161"/>
    <cellStyle name="GroupSubTotalCommaMaxDecimals9 16" xfId="2162"/>
    <cellStyle name="GroupSubTotalCommaMaxDecimals9 17" xfId="2163"/>
    <cellStyle name="GroupSubTotalCommaMaxDecimals9 18" xfId="2164"/>
    <cellStyle name="GroupSubTotalCommaMaxDecimals9 19" xfId="2165"/>
    <cellStyle name="GroupSubTotalCommaMaxDecimals9 2" xfId="2166"/>
    <cellStyle name="GroupSubTotalCommaMaxDecimals9 20" xfId="2167"/>
    <cellStyle name="GroupSubTotalCommaMaxDecimals9 21" xfId="2168"/>
    <cellStyle name="GroupSubTotalCommaMaxDecimals9 22" xfId="2169"/>
    <cellStyle name="GroupSubTotalCommaMaxDecimals9 23" xfId="2170"/>
    <cellStyle name="GroupSubTotalCommaMaxDecimals9 3" xfId="2171"/>
    <cellStyle name="GroupSubTotalCommaMaxDecimals9 4" xfId="2172"/>
    <cellStyle name="GroupSubTotalCommaMaxDecimals9 5" xfId="2173"/>
    <cellStyle name="GroupSubTotalCommaMaxDecimals9 6" xfId="2174"/>
    <cellStyle name="GroupSubTotalCommaMaxDecimals9 7" xfId="2175"/>
    <cellStyle name="GroupSubTotalCommaMaxDecimals9 8" xfId="2176"/>
    <cellStyle name="GroupSubTotalCommaMaxDecimals9 9" xfId="2177"/>
    <cellStyle name="GroupSubTotalDate" xfId="2178"/>
    <cellStyle name="GroupSubTotalDate 10" xfId="2179"/>
    <cellStyle name="GroupSubTotalDate 11" xfId="2180"/>
    <cellStyle name="GroupSubTotalDate 12" xfId="2181"/>
    <cellStyle name="GroupSubTotalDate 13" xfId="2182"/>
    <cellStyle name="GroupSubTotalDate 14" xfId="2183"/>
    <cellStyle name="GroupSubTotalDate 15" xfId="2184"/>
    <cellStyle name="GroupSubTotalDate 16" xfId="2185"/>
    <cellStyle name="GroupSubTotalDate 17" xfId="2186"/>
    <cellStyle name="GroupSubTotalDate 18" xfId="2187"/>
    <cellStyle name="GroupSubTotalDate 19" xfId="2188"/>
    <cellStyle name="GroupSubTotalDate 2" xfId="2189"/>
    <cellStyle name="GroupSubTotalDate 20" xfId="2190"/>
    <cellStyle name="GroupSubTotalDate 21" xfId="2191"/>
    <cellStyle name="GroupSubTotalDate 22" xfId="2192"/>
    <cellStyle name="GroupSubTotalDate 23" xfId="2193"/>
    <cellStyle name="GroupSubTotalDate 3" xfId="2194"/>
    <cellStyle name="GroupSubTotalDate 4" xfId="2195"/>
    <cellStyle name="GroupSubTotalDate 5" xfId="2196"/>
    <cellStyle name="GroupSubTotalDate 6" xfId="2197"/>
    <cellStyle name="GroupSubTotalDate 7" xfId="2198"/>
    <cellStyle name="GroupSubTotalDate 8" xfId="2199"/>
    <cellStyle name="GroupSubTotalDate 9" xfId="2200"/>
    <cellStyle name="GroupSubTotalDateTime" xfId="2201"/>
    <cellStyle name="GroupSubTotalDateTime 10" xfId="2202"/>
    <cellStyle name="GroupSubTotalDateTime 11" xfId="2203"/>
    <cellStyle name="GroupSubTotalDateTime 12" xfId="2204"/>
    <cellStyle name="GroupSubTotalDateTime 13" xfId="2205"/>
    <cellStyle name="GroupSubTotalDateTime 14" xfId="2206"/>
    <cellStyle name="GroupSubTotalDateTime 15" xfId="2207"/>
    <cellStyle name="GroupSubTotalDateTime 16" xfId="2208"/>
    <cellStyle name="GroupSubTotalDateTime 17" xfId="2209"/>
    <cellStyle name="GroupSubTotalDateTime 18" xfId="2210"/>
    <cellStyle name="GroupSubTotalDateTime 19" xfId="2211"/>
    <cellStyle name="GroupSubTotalDateTime 2" xfId="2212"/>
    <cellStyle name="GroupSubTotalDateTime 20" xfId="2213"/>
    <cellStyle name="GroupSubTotalDateTime 21" xfId="2214"/>
    <cellStyle name="GroupSubTotalDateTime 22" xfId="2215"/>
    <cellStyle name="GroupSubTotalDateTime 23" xfId="2216"/>
    <cellStyle name="GroupSubTotalDateTime 3" xfId="2217"/>
    <cellStyle name="GroupSubTotalDateTime 4" xfId="2218"/>
    <cellStyle name="GroupSubTotalDateTime 5" xfId="2219"/>
    <cellStyle name="GroupSubTotalDateTime 6" xfId="2220"/>
    <cellStyle name="GroupSubTotalDateTime 7" xfId="2221"/>
    <cellStyle name="GroupSubTotalDateTime 8" xfId="2222"/>
    <cellStyle name="GroupSubTotalDateTime 9" xfId="2223"/>
    <cellStyle name="GroupSubTotalLeftAligned" xfId="2224"/>
    <cellStyle name="GroupSubTotalLeftAligned 10" xfId="2225"/>
    <cellStyle name="GroupSubTotalLeftAligned 11" xfId="2226"/>
    <cellStyle name="GroupSubTotalLeftAligned 12" xfId="2227"/>
    <cellStyle name="GroupSubTotalLeftAligned 13" xfId="2228"/>
    <cellStyle name="GroupSubTotalLeftAligned 14" xfId="2229"/>
    <cellStyle name="GroupSubTotalLeftAligned 15" xfId="2230"/>
    <cellStyle name="GroupSubTotalLeftAligned 16" xfId="2231"/>
    <cellStyle name="GroupSubTotalLeftAligned 17" xfId="2232"/>
    <cellStyle name="GroupSubTotalLeftAligned 18" xfId="2233"/>
    <cellStyle name="GroupSubTotalLeftAligned 19" xfId="2234"/>
    <cellStyle name="GroupSubTotalLeftAligned 2" xfId="2235"/>
    <cellStyle name="GroupSubTotalLeftAligned 20" xfId="2236"/>
    <cellStyle name="GroupSubTotalLeftAligned 21" xfId="2237"/>
    <cellStyle name="GroupSubTotalLeftAligned 22" xfId="2238"/>
    <cellStyle name="GroupSubTotalLeftAligned 23" xfId="2239"/>
    <cellStyle name="GroupSubTotalLeftAligned 3" xfId="2240"/>
    <cellStyle name="GroupSubTotalLeftAligned 4" xfId="2241"/>
    <cellStyle name="GroupSubTotalLeftAligned 5" xfId="2242"/>
    <cellStyle name="GroupSubTotalLeftAligned 6" xfId="2243"/>
    <cellStyle name="GroupSubTotalLeftAligned 7" xfId="2244"/>
    <cellStyle name="GroupSubTotalLeftAligned 8" xfId="2245"/>
    <cellStyle name="GroupSubTotalLeftAligned 9" xfId="2246"/>
    <cellStyle name="GroupSubTotalPercent" xfId="2247"/>
    <cellStyle name="GroupSubTotalPercent 10" xfId="2248"/>
    <cellStyle name="GroupSubTotalPercent 11" xfId="2249"/>
    <cellStyle name="GroupSubTotalPercent 12" xfId="2250"/>
    <cellStyle name="GroupSubTotalPercent 13" xfId="2251"/>
    <cellStyle name="GroupSubTotalPercent 14" xfId="2252"/>
    <cellStyle name="GroupSubTotalPercent 15" xfId="2253"/>
    <cellStyle name="GroupSubTotalPercent 16" xfId="2254"/>
    <cellStyle name="GroupSubTotalPercent 17" xfId="2255"/>
    <cellStyle name="GroupSubTotalPercent 18" xfId="2256"/>
    <cellStyle name="GroupSubTotalPercent 19" xfId="2257"/>
    <cellStyle name="GroupSubTotalPercent 2" xfId="2258"/>
    <cellStyle name="GroupSubTotalPercent 20" xfId="2259"/>
    <cellStyle name="GroupSubTotalPercent 21" xfId="2260"/>
    <cellStyle name="GroupSubTotalPercent 22" xfId="2261"/>
    <cellStyle name="GroupSubTotalPercent 23" xfId="2262"/>
    <cellStyle name="GroupSubTotalPercent 3" xfId="2263"/>
    <cellStyle name="GroupSubTotalPercent 4" xfId="2264"/>
    <cellStyle name="GroupSubTotalPercent 5" xfId="2265"/>
    <cellStyle name="GroupSubTotalPercent 6" xfId="2266"/>
    <cellStyle name="GroupSubTotalPercent 7" xfId="2267"/>
    <cellStyle name="GroupSubTotalPercent 8" xfId="2268"/>
    <cellStyle name="GroupSubTotalPercent 9" xfId="2269"/>
    <cellStyle name="GroupSubTotalPercentMaxDecimals2" xfId="2270"/>
    <cellStyle name="GroupSubTotalPercentMaxDecimals2 10" xfId="2271"/>
    <cellStyle name="GroupSubTotalPercentMaxDecimals2 11" xfId="2272"/>
    <cellStyle name="GroupSubTotalPercentMaxDecimals2 12" xfId="2273"/>
    <cellStyle name="GroupSubTotalPercentMaxDecimals2 13" xfId="2274"/>
    <cellStyle name="GroupSubTotalPercentMaxDecimals2 14" xfId="2275"/>
    <cellStyle name="GroupSubTotalPercentMaxDecimals2 15" xfId="2276"/>
    <cellStyle name="GroupSubTotalPercentMaxDecimals2 16" xfId="2277"/>
    <cellStyle name="GroupSubTotalPercentMaxDecimals2 17" xfId="2278"/>
    <cellStyle name="GroupSubTotalPercentMaxDecimals2 18" xfId="2279"/>
    <cellStyle name="GroupSubTotalPercentMaxDecimals2 19" xfId="2280"/>
    <cellStyle name="GroupSubTotalPercentMaxDecimals2 2" xfId="2281"/>
    <cellStyle name="GroupSubTotalPercentMaxDecimals2 20" xfId="2282"/>
    <cellStyle name="GroupSubTotalPercentMaxDecimals2 21" xfId="2283"/>
    <cellStyle name="GroupSubTotalPercentMaxDecimals2 22" xfId="2284"/>
    <cellStyle name="GroupSubTotalPercentMaxDecimals2 23" xfId="2285"/>
    <cellStyle name="GroupSubTotalPercentMaxDecimals2 3" xfId="2286"/>
    <cellStyle name="GroupSubTotalPercentMaxDecimals2 4" xfId="2287"/>
    <cellStyle name="GroupSubTotalPercentMaxDecimals2 5" xfId="2288"/>
    <cellStyle name="GroupSubTotalPercentMaxDecimals2 6" xfId="2289"/>
    <cellStyle name="GroupSubTotalPercentMaxDecimals2 7" xfId="2290"/>
    <cellStyle name="GroupSubTotalPercentMaxDecimals2 8" xfId="2291"/>
    <cellStyle name="GroupSubTotalPercentMaxDecimals2 9" xfId="2292"/>
    <cellStyle name="GroupSubTotalPercentMaxDecimals3" xfId="2293"/>
    <cellStyle name="GroupSubTotalPercentMaxDecimals3 10" xfId="2294"/>
    <cellStyle name="GroupSubTotalPercentMaxDecimals3 11" xfId="2295"/>
    <cellStyle name="GroupSubTotalPercentMaxDecimals3 12" xfId="2296"/>
    <cellStyle name="GroupSubTotalPercentMaxDecimals3 13" xfId="2297"/>
    <cellStyle name="GroupSubTotalPercentMaxDecimals3 14" xfId="2298"/>
    <cellStyle name="GroupSubTotalPercentMaxDecimals3 15" xfId="2299"/>
    <cellStyle name="GroupSubTotalPercentMaxDecimals3 16" xfId="2300"/>
    <cellStyle name="GroupSubTotalPercentMaxDecimals3 17" xfId="2301"/>
    <cellStyle name="GroupSubTotalPercentMaxDecimals3 18" xfId="2302"/>
    <cellStyle name="GroupSubTotalPercentMaxDecimals3 19" xfId="2303"/>
    <cellStyle name="GroupSubTotalPercentMaxDecimals3 2" xfId="2304"/>
    <cellStyle name="GroupSubTotalPercentMaxDecimals3 20" xfId="2305"/>
    <cellStyle name="GroupSubTotalPercentMaxDecimals3 21" xfId="2306"/>
    <cellStyle name="GroupSubTotalPercentMaxDecimals3 22" xfId="2307"/>
    <cellStyle name="GroupSubTotalPercentMaxDecimals3 23" xfId="2308"/>
    <cellStyle name="GroupSubTotalPercentMaxDecimals3 3" xfId="2309"/>
    <cellStyle name="GroupSubTotalPercentMaxDecimals3 4" xfId="2310"/>
    <cellStyle name="GroupSubTotalPercentMaxDecimals3 5" xfId="2311"/>
    <cellStyle name="GroupSubTotalPercentMaxDecimals3 6" xfId="2312"/>
    <cellStyle name="GroupSubTotalPercentMaxDecimals3 7" xfId="2313"/>
    <cellStyle name="GroupSubTotalPercentMaxDecimals3 8" xfId="2314"/>
    <cellStyle name="GroupSubTotalPercentMaxDecimals3 9" xfId="2315"/>
    <cellStyle name="GroupSubTotalPercentMaxDecimals4" xfId="2316"/>
    <cellStyle name="GroupSubTotalPercentMaxDecimals4 10" xfId="2317"/>
    <cellStyle name="GroupSubTotalPercentMaxDecimals4 11" xfId="2318"/>
    <cellStyle name="GroupSubTotalPercentMaxDecimals4 12" xfId="2319"/>
    <cellStyle name="GroupSubTotalPercentMaxDecimals4 13" xfId="2320"/>
    <cellStyle name="GroupSubTotalPercentMaxDecimals4 14" xfId="2321"/>
    <cellStyle name="GroupSubTotalPercentMaxDecimals4 15" xfId="2322"/>
    <cellStyle name="GroupSubTotalPercentMaxDecimals4 16" xfId="2323"/>
    <cellStyle name="GroupSubTotalPercentMaxDecimals4 17" xfId="2324"/>
    <cellStyle name="GroupSubTotalPercentMaxDecimals4 18" xfId="2325"/>
    <cellStyle name="GroupSubTotalPercentMaxDecimals4 19" xfId="2326"/>
    <cellStyle name="GroupSubTotalPercentMaxDecimals4 2" xfId="2327"/>
    <cellStyle name="GroupSubTotalPercentMaxDecimals4 20" xfId="2328"/>
    <cellStyle name="GroupSubTotalPercentMaxDecimals4 21" xfId="2329"/>
    <cellStyle name="GroupSubTotalPercentMaxDecimals4 22" xfId="2330"/>
    <cellStyle name="GroupSubTotalPercentMaxDecimals4 23" xfId="2331"/>
    <cellStyle name="GroupSubTotalPercentMaxDecimals4 3" xfId="2332"/>
    <cellStyle name="GroupSubTotalPercentMaxDecimals4 4" xfId="2333"/>
    <cellStyle name="GroupSubTotalPercentMaxDecimals4 5" xfId="2334"/>
    <cellStyle name="GroupSubTotalPercentMaxDecimals4 6" xfId="2335"/>
    <cellStyle name="GroupSubTotalPercentMaxDecimals4 7" xfId="2336"/>
    <cellStyle name="GroupSubTotalPercentMaxDecimals4 8" xfId="2337"/>
    <cellStyle name="GroupSubTotalPercentMaxDecimals4 9" xfId="2338"/>
    <cellStyle name="GroupSubTotalResult" xfId="2339"/>
    <cellStyle name="GroupSubTotalResult 10" xfId="2340"/>
    <cellStyle name="GroupSubTotalResult 11" xfId="2341"/>
    <cellStyle name="GroupSubTotalResult 12" xfId="2342"/>
    <cellStyle name="GroupSubTotalResult 13" xfId="2343"/>
    <cellStyle name="GroupSubTotalResult 14" xfId="2344"/>
    <cellStyle name="GroupSubTotalResult 15" xfId="2345"/>
    <cellStyle name="GroupSubTotalResult 16" xfId="2346"/>
    <cellStyle name="GroupSubTotalResult 17" xfId="2347"/>
    <cellStyle name="GroupSubTotalResult 18" xfId="2348"/>
    <cellStyle name="GroupSubTotalResult 19" xfId="2349"/>
    <cellStyle name="GroupSubTotalResult 2" xfId="2350"/>
    <cellStyle name="GroupSubTotalResult 20" xfId="2351"/>
    <cellStyle name="GroupSubTotalResult 21" xfId="2352"/>
    <cellStyle name="GroupSubTotalResult 22" xfId="2353"/>
    <cellStyle name="GroupSubTotalResult 23" xfId="2354"/>
    <cellStyle name="GroupSubTotalResult 3" xfId="2355"/>
    <cellStyle name="GroupSubTotalResult 4" xfId="2356"/>
    <cellStyle name="GroupSubTotalResult 5" xfId="2357"/>
    <cellStyle name="GroupSubTotalResult 6" xfId="2358"/>
    <cellStyle name="GroupSubTotalResult 7" xfId="2359"/>
    <cellStyle name="GroupSubTotalResult 8" xfId="2360"/>
    <cellStyle name="GroupSubTotalResult 9" xfId="2361"/>
    <cellStyle name="GroupSubTotalResultBool" xfId="2362"/>
    <cellStyle name="GroupSubTotalResultBool 10" xfId="2363"/>
    <cellStyle name="GroupSubTotalResultBool 11" xfId="2364"/>
    <cellStyle name="GroupSubTotalResultBool 12" xfId="2365"/>
    <cellStyle name="GroupSubTotalResultBool 13" xfId="2366"/>
    <cellStyle name="GroupSubTotalResultBool 14" xfId="2367"/>
    <cellStyle name="GroupSubTotalResultBool 15" xfId="2368"/>
    <cellStyle name="GroupSubTotalResultBool 16" xfId="2369"/>
    <cellStyle name="GroupSubTotalResultBool 17" xfId="2370"/>
    <cellStyle name="GroupSubTotalResultBool 18" xfId="2371"/>
    <cellStyle name="GroupSubTotalResultBool 19" xfId="2372"/>
    <cellStyle name="GroupSubTotalResultBool 2" xfId="2373"/>
    <cellStyle name="GroupSubTotalResultBool 20" xfId="2374"/>
    <cellStyle name="GroupSubTotalResultBool 21" xfId="2375"/>
    <cellStyle name="GroupSubTotalResultBool 22" xfId="2376"/>
    <cellStyle name="GroupSubTotalResultBool 23" xfId="2377"/>
    <cellStyle name="GroupSubTotalResultBool 3" xfId="2378"/>
    <cellStyle name="GroupSubTotalResultBool 4" xfId="2379"/>
    <cellStyle name="GroupSubTotalResultBool 5" xfId="2380"/>
    <cellStyle name="GroupSubTotalResultBool 6" xfId="2381"/>
    <cellStyle name="GroupSubTotalResultBool 7" xfId="2382"/>
    <cellStyle name="GroupSubTotalResultBool 8" xfId="2383"/>
    <cellStyle name="GroupSubTotalResultBool 9" xfId="2384"/>
    <cellStyle name="GroupSubTotalResultComma" xfId="2385"/>
    <cellStyle name="GroupSubTotalResultComma 10" xfId="2386"/>
    <cellStyle name="GroupSubTotalResultComma 11" xfId="2387"/>
    <cellStyle name="GroupSubTotalResultComma 12" xfId="2388"/>
    <cellStyle name="GroupSubTotalResultComma 13" xfId="2389"/>
    <cellStyle name="GroupSubTotalResultComma 14" xfId="2390"/>
    <cellStyle name="GroupSubTotalResultComma 15" xfId="2391"/>
    <cellStyle name="GroupSubTotalResultComma 16" xfId="2392"/>
    <cellStyle name="GroupSubTotalResultComma 17" xfId="2393"/>
    <cellStyle name="GroupSubTotalResultComma 18" xfId="2394"/>
    <cellStyle name="GroupSubTotalResultComma 19" xfId="2395"/>
    <cellStyle name="GroupSubTotalResultComma 2" xfId="2396"/>
    <cellStyle name="GroupSubTotalResultComma 20" xfId="2397"/>
    <cellStyle name="GroupSubTotalResultComma 21" xfId="2398"/>
    <cellStyle name="GroupSubTotalResultComma 22" xfId="2399"/>
    <cellStyle name="GroupSubTotalResultComma 23" xfId="2400"/>
    <cellStyle name="GroupSubTotalResultComma 3" xfId="2401"/>
    <cellStyle name="GroupSubTotalResultComma 4" xfId="2402"/>
    <cellStyle name="GroupSubTotalResultComma 5" xfId="2403"/>
    <cellStyle name="GroupSubTotalResultComma 6" xfId="2404"/>
    <cellStyle name="GroupSubTotalResultComma 7" xfId="2405"/>
    <cellStyle name="GroupSubTotalResultComma 8" xfId="2406"/>
    <cellStyle name="GroupSubTotalResultComma 9" xfId="2407"/>
    <cellStyle name="GroupSubTotalResultCommaMaxDecimals10" xfId="2408"/>
    <cellStyle name="GroupSubTotalResultCommaMaxDecimals10 10" xfId="2409"/>
    <cellStyle name="GroupSubTotalResultCommaMaxDecimals10 11" xfId="2410"/>
    <cellStyle name="GroupSubTotalResultCommaMaxDecimals10 12" xfId="2411"/>
    <cellStyle name="GroupSubTotalResultCommaMaxDecimals10 13" xfId="2412"/>
    <cellStyle name="GroupSubTotalResultCommaMaxDecimals10 14" xfId="2413"/>
    <cellStyle name="GroupSubTotalResultCommaMaxDecimals10 15" xfId="2414"/>
    <cellStyle name="GroupSubTotalResultCommaMaxDecimals10 16" xfId="2415"/>
    <cellStyle name="GroupSubTotalResultCommaMaxDecimals10 17" xfId="2416"/>
    <cellStyle name="GroupSubTotalResultCommaMaxDecimals10 18" xfId="2417"/>
    <cellStyle name="GroupSubTotalResultCommaMaxDecimals10 19" xfId="2418"/>
    <cellStyle name="GroupSubTotalResultCommaMaxDecimals10 2" xfId="2419"/>
    <cellStyle name="GroupSubTotalResultCommaMaxDecimals10 20" xfId="2420"/>
    <cellStyle name="GroupSubTotalResultCommaMaxDecimals10 21" xfId="2421"/>
    <cellStyle name="GroupSubTotalResultCommaMaxDecimals10 22" xfId="2422"/>
    <cellStyle name="GroupSubTotalResultCommaMaxDecimals10 23" xfId="2423"/>
    <cellStyle name="GroupSubTotalResultCommaMaxDecimals10 3" xfId="2424"/>
    <cellStyle name="GroupSubTotalResultCommaMaxDecimals10 4" xfId="2425"/>
    <cellStyle name="GroupSubTotalResultCommaMaxDecimals10 5" xfId="2426"/>
    <cellStyle name="GroupSubTotalResultCommaMaxDecimals10 6" xfId="2427"/>
    <cellStyle name="GroupSubTotalResultCommaMaxDecimals10 7" xfId="2428"/>
    <cellStyle name="GroupSubTotalResultCommaMaxDecimals10 8" xfId="2429"/>
    <cellStyle name="GroupSubTotalResultCommaMaxDecimals10 9" xfId="2430"/>
    <cellStyle name="GroupSubTotalResultCommaMaxDecimals11" xfId="2431"/>
    <cellStyle name="GroupSubTotalResultCommaMaxDecimals11 10" xfId="2432"/>
    <cellStyle name="GroupSubTotalResultCommaMaxDecimals11 11" xfId="2433"/>
    <cellStyle name="GroupSubTotalResultCommaMaxDecimals11 12" xfId="2434"/>
    <cellStyle name="GroupSubTotalResultCommaMaxDecimals11 13" xfId="2435"/>
    <cellStyle name="GroupSubTotalResultCommaMaxDecimals11 14" xfId="2436"/>
    <cellStyle name="GroupSubTotalResultCommaMaxDecimals11 15" xfId="2437"/>
    <cellStyle name="GroupSubTotalResultCommaMaxDecimals11 16" xfId="2438"/>
    <cellStyle name="GroupSubTotalResultCommaMaxDecimals11 17" xfId="2439"/>
    <cellStyle name="GroupSubTotalResultCommaMaxDecimals11 18" xfId="2440"/>
    <cellStyle name="GroupSubTotalResultCommaMaxDecimals11 19" xfId="2441"/>
    <cellStyle name="GroupSubTotalResultCommaMaxDecimals11 2" xfId="2442"/>
    <cellStyle name="GroupSubTotalResultCommaMaxDecimals11 20" xfId="2443"/>
    <cellStyle name="GroupSubTotalResultCommaMaxDecimals11 21" xfId="2444"/>
    <cellStyle name="GroupSubTotalResultCommaMaxDecimals11 22" xfId="2445"/>
    <cellStyle name="GroupSubTotalResultCommaMaxDecimals11 23" xfId="2446"/>
    <cellStyle name="GroupSubTotalResultCommaMaxDecimals11 3" xfId="2447"/>
    <cellStyle name="GroupSubTotalResultCommaMaxDecimals11 4" xfId="2448"/>
    <cellStyle name="GroupSubTotalResultCommaMaxDecimals11 5" xfId="2449"/>
    <cellStyle name="GroupSubTotalResultCommaMaxDecimals11 6" xfId="2450"/>
    <cellStyle name="GroupSubTotalResultCommaMaxDecimals11 7" xfId="2451"/>
    <cellStyle name="GroupSubTotalResultCommaMaxDecimals11 8" xfId="2452"/>
    <cellStyle name="GroupSubTotalResultCommaMaxDecimals11 9" xfId="2453"/>
    <cellStyle name="GroupSubTotalResultCommaMaxDecimals12" xfId="2454"/>
    <cellStyle name="GroupSubTotalResultCommaMaxDecimals12 10" xfId="2455"/>
    <cellStyle name="GroupSubTotalResultCommaMaxDecimals12 11" xfId="2456"/>
    <cellStyle name="GroupSubTotalResultCommaMaxDecimals12 12" xfId="2457"/>
    <cellStyle name="GroupSubTotalResultCommaMaxDecimals12 13" xfId="2458"/>
    <cellStyle name="GroupSubTotalResultCommaMaxDecimals12 14" xfId="2459"/>
    <cellStyle name="GroupSubTotalResultCommaMaxDecimals12 15" xfId="2460"/>
    <cellStyle name="GroupSubTotalResultCommaMaxDecimals12 16" xfId="2461"/>
    <cellStyle name="GroupSubTotalResultCommaMaxDecimals12 17" xfId="2462"/>
    <cellStyle name="GroupSubTotalResultCommaMaxDecimals12 18" xfId="2463"/>
    <cellStyle name="GroupSubTotalResultCommaMaxDecimals12 19" xfId="2464"/>
    <cellStyle name="GroupSubTotalResultCommaMaxDecimals12 2" xfId="2465"/>
    <cellStyle name="GroupSubTotalResultCommaMaxDecimals12 20" xfId="2466"/>
    <cellStyle name="GroupSubTotalResultCommaMaxDecimals12 21" xfId="2467"/>
    <cellStyle name="GroupSubTotalResultCommaMaxDecimals12 22" xfId="2468"/>
    <cellStyle name="GroupSubTotalResultCommaMaxDecimals12 23" xfId="2469"/>
    <cellStyle name="GroupSubTotalResultCommaMaxDecimals12 3" xfId="2470"/>
    <cellStyle name="GroupSubTotalResultCommaMaxDecimals12 4" xfId="2471"/>
    <cellStyle name="GroupSubTotalResultCommaMaxDecimals12 5" xfId="2472"/>
    <cellStyle name="GroupSubTotalResultCommaMaxDecimals12 6" xfId="2473"/>
    <cellStyle name="GroupSubTotalResultCommaMaxDecimals12 7" xfId="2474"/>
    <cellStyle name="GroupSubTotalResultCommaMaxDecimals12 8" xfId="2475"/>
    <cellStyle name="GroupSubTotalResultCommaMaxDecimals12 9" xfId="2476"/>
    <cellStyle name="GroupSubTotalResultCommaMaxDecimals13" xfId="2477"/>
    <cellStyle name="GroupSubTotalResultCommaMaxDecimals13 10" xfId="2478"/>
    <cellStyle name="GroupSubTotalResultCommaMaxDecimals13 11" xfId="2479"/>
    <cellStyle name="GroupSubTotalResultCommaMaxDecimals13 12" xfId="2480"/>
    <cellStyle name="GroupSubTotalResultCommaMaxDecimals13 13" xfId="2481"/>
    <cellStyle name="GroupSubTotalResultCommaMaxDecimals13 14" xfId="2482"/>
    <cellStyle name="GroupSubTotalResultCommaMaxDecimals13 15" xfId="2483"/>
    <cellStyle name="GroupSubTotalResultCommaMaxDecimals13 16" xfId="2484"/>
    <cellStyle name="GroupSubTotalResultCommaMaxDecimals13 17" xfId="2485"/>
    <cellStyle name="GroupSubTotalResultCommaMaxDecimals13 18" xfId="2486"/>
    <cellStyle name="GroupSubTotalResultCommaMaxDecimals13 19" xfId="2487"/>
    <cellStyle name="GroupSubTotalResultCommaMaxDecimals13 2" xfId="2488"/>
    <cellStyle name="GroupSubTotalResultCommaMaxDecimals13 20" xfId="2489"/>
    <cellStyle name="GroupSubTotalResultCommaMaxDecimals13 21" xfId="2490"/>
    <cellStyle name="GroupSubTotalResultCommaMaxDecimals13 22" xfId="2491"/>
    <cellStyle name="GroupSubTotalResultCommaMaxDecimals13 23" xfId="2492"/>
    <cellStyle name="GroupSubTotalResultCommaMaxDecimals13 3" xfId="2493"/>
    <cellStyle name="GroupSubTotalResultCommaMaxDecimals13 4" xfId="2494"/>
    <cellStyle name="GroupSubTotalResultCommaMaxDecimals13 5" xfId="2495"/>
    <cellStyle name="GroupSubTotalResultCommaMaxDecimals13 6" xfId="2496"/>
    <cellStyle name="GroupSubTotalResultCommaMaxDecimals13 7" xfId="2497"/>
    <cellStyle name="GroupSubTotalResultCommaMaxDecimals13 8" xfId="2498"/>
    <cellStyle name="GroupSubTotalResultCommaMaxDecimals13 9" xfId="2499"/>
    <cellStyle name="GroupSubTotalResultCommaMaxDecimals3" xfId="2500"/>
    <cellStyle name="GroupSubTotalResultCommaMaxDecimals3 10" xfId="2501"/>
    <cellStyle name="GroupSubTotalResultCommaMaxDecimals3 11" xfId="2502"/>
    <cellStyle name="GroupSubTotalResultCommaMaxDecimals3 12" xfId="2503"/>
    <cellStyle name="GroupSubTotalResultCommaMaxDecimals3 13" xfId="2504"/>
    <cellStyle name="GroupSubTotalResultCommaMaxDecimals3 14" xfId="2505"/>
    <cellStyle name="GroupSubTotalResultCommaMaxDecimals3 15" xfId="2506"/>
    <cellStyle name="GroupSubTotalResultCommaMaxDecimals3 16" xfId="2507"/>
    <cellStyle name="GroupSubTotalResultCommaMaxDecimals3 17" xfId="2508"/>
    <cellStyle name="GroupSubTotalResultCommaMaxDecimals3 18" xfId="2509"/>
    <cellStyle name="GroupSubTotalResultCommaMaxDecimals3 19" xfId="2510"/>
    <cellStyle name="GroupSubTotalResultCommaMaxDecimals3 2" xfId="2511"/>
    <cellStyle name="GroupSubTotalResultCommaMaxDecimals3 20" xfId="2512"/>
    <cellStyle name="GroupSubTotalResultCommaMaxDecimals3 21" xfId="2513"/>
    <cellStyle name="GroupSubTotalResultCommaMaxDecimals3 22" xfId="2514"/>
    <cellStyle name="GroupSubTotalResultCommaMaxDecimals3 23" xfId="2515"/>
    <cellStyle name="GroupSubTotalResultCommaMaxDecimals3 3" xfId="2516"/>
    <cellStyle name="GroupSubTotalResultCommaMaxDecimals3 4" xfId="2517"/>
    <cellStyle name="GroupSubTotalResultCommaMaxDecimals3 5" xfId="2518"/>
    <cellStyle name="GroupSubTotalResultCommaMaxDecimals3 6" xfId="2519"/>
    <cellStyle name="GroupSubTotalResultCommaMaxDecimals3 7" xfId="2520"/>
    <cellStyle name="GroupSubTotalResultCommaMaxDecimals3 8" xfId="2521"/>
    <cellStyle name="GroupSubTotalResultCommaMaxDecimals3 9" xfId="2522"/>
    <cellStyle name="GroupSubTotalResultCommaMaxDecimals4" xfId="2523"/>
    <cellStyle name="GroupSubTotalResultCommaMaxDecimals4 10" xfId="2524"/>
    <cellStyle name="GroupSubTotalResultCommaMaxDecimals4 11" xfId="2525"/>
    <cellStyle name="GroupSubTotalResultCommaMaxDecimals4 12" xfId="2526"/>
    <cellStyle name="GroupSubTotalResultCommaMaxDecimals4 13" xfId="2527"/>
    <cellStyle name="GroupSubTotalResultCommaMaxDecimals4 14" xfId="2528"/>
    <cellStyle name="GroupSubTotalResultCommaMaxDecimals4 15" xfId="2529"/>
    <cellStyle name="GroupSubTotalResultCommaMaxDecimals4 16" xfId="2530"/>
    <cellStyle name="GroupSubTotalResultCommaMaxDecimals4 17" xfId="2531"/>
    <cellStyle name="GroupSubTotalResultCommaMaxDecimals4 18" xfId="2532"/>
    <cellStyle name="GroupSubTotalResultCommaMaxDecimals4 19" xfId="2533"/>
    <cellStyle name="GroupSubTotalResultCommaMaxDecimals4 2" xfId="2534"/>
    <cellStyle name="GroupSubTotalResultCommaMaxDecimals4 20" xfId="2535"/>
    <cellStyle name="GroupSubTotalResultCommaMaxDecimals4 21" xfId="2536"/>
    <cellStyle name="GroupSubTotalResultCommaMaxDecimals4 22" xfId="2537"/>
    <cellStyle name="GroupSubTotalResultCommaMaxDecimals4 23" xfId="2538"/>
    <cellStyle name="GroupSubTotalResultCommaMaxDecimals4 3" xfId="2539"/>
    <cellStyle name="GroupSubTotalResultCommaMaxDecimals4 4" xfId="2540"/>
    <cellStyle name="GroupSubTotalResultCommaMaxDecimals4 5" xfId="2541"/>
    <cellStyle name="GroupSubTotalResultCommaMaxDecimals4 6" xfId="2542"/>
    <cellStyle name="GroupSubTotalResultCommaMaxDecimals4 7" xfId="2543"/>
    <cellStyle name="GroupSubTotalResultCommaMaxDecimals4 8" xfId="2544"/>
    <cellStyle name="GroupSubTotalResultCommaMaxDecimals4 9" xfId="2545"/>
    <cellStyle name="GroupSubTotalResultCommaMaxDecimals5" xfId="2546"/>
    <cellStyle name="GroupSubTotalResultCommaMaxDecimals5 10" xfId="2547"/>
    <cellStyle name="GroupSubTotalResultCommaMaxDecimals5 11" xfId="2548"/>
    <cellStyle name="GroupSubTotalResultCommaMaxDecimals5 12" xfId="2549"/>
    <cellStyle name="GroupSubTotalResultCommaMaxDecimals5 13" xfId="2550"/>
    <cellStyle name="GroupSubTotalResultCommaMaxDecimals5 14" xfId="2551"/>
    <cellStyle name="GroupSubTotalResultCommaMaxDecimals5 15" xfId="2552"/>
    <cellStyle name="GroupSubTotalResultCommaMaxDecimals5 16" xfId="2553"/>
    <cellStyle name="GroupSubTotalResultCommaMaxDecimals5 17" xfId="2554"/>
    <cellStyle name="GroupSubTotalResultCommaMaxDecimals5 18" xfId="2555"/>
    <cellStyle name="GroupSubTotalResultCommaMaxDecimals5 19" xfId="2556"/>
    <cellStyle name="GroupSubTotalResultCommaMaxDecimals5 2" xfId="2557"/>
    <cellStyle name="GroupSubTotalResultCommaMaxDecimals5 20" xfId="2558"/>
    <cellStyle name="GroupSubTotalResultCommaMaxDecimals5 21" xfId="2559"/>
    <cellStyle name="GroupSubTotalResultCommaMaxDecimals5 22" xfId="2560"/>
    <cellStyle name="GroupSubTotalResultCommaMaxDecimals5 23" xfId="2561"/>
    <cellStyle name="GroupSubTotalResultCommaMaxDecimals5 3" xfId="2562"/>
    <cellStyle name="GroupSubTotalResultCommaMaxDecimals5 4" xfId="2563"/>
    <cellStyle name="GroupSubTotalResultCommaMaxDecimals5 5" xfId="2564"/>
    <cellStyle name="GroupSubTotalResultCommaMaxDecimals5 6" xfId="2565"/>
    <cellStyle name="GroupSubTotalResultCommaMaxDecimals5 7" xfId="2566"/>
    <cellStyle name="GroupSubTotalResultCommaMaxDecimals5 8" xfId="2567"/>
    <cellStyle name="GroupSubTotalResultCommaMaxDecimals5 9" xfId="2568"/>
    <cellStyle name="GroupSubTotalResultCommaMaxDecimals6" xfId="2569"/>
    <cellStyle name="GroupSubTotalResultCommaMaxDecimals6 10" xfId="2570"/>
    <cellStyle name="GroupSubTotalResultCommaMaxDecimals6 11" xfId="2571"/>
    <cellStyle name="GroupSubTotalResultCommaMaxDecimals6 12" xfId="2572"/>
    <cellStyle name="GroupSubTotalResultCommaMaxDecimals6 13" xfId="2573"/>
    <cellStyle name="GroupSubTotalResultCommaMaxDecimals6 14" xfId="2574"/>
    <cellStyle name="GroupSubTotalResultCommaMaxDecimals6 15" xfId="2575"/>
    <cellStyle name="GroupSubTotalResultCommaMaxDecimals6 16" xfId="2576"/>
    <cellStyle name="GroupSubTotalResultCommaMaxDecimals6 17" xfId="2577"/>
    <cellStyle name="GroupSubTotalResultCommaMaxDecimals6 18" xfId="2578"/>
    <cellStyle name="GroupSubTotalResultCommaMaxDecimals6 19" xfId="2579"/>
    <cellStyle name="GroupSubTotalResultCommaMaxDecimals6 2" xfId="2580"/>
    <cellStyle name="GroupSubTotalResultCommaMaxDecimals6 20" xfId="2581"/>
    <cellStyle name="GroupSubTotalResultCommaMaxDecimals6 21" xfId="2582"/>
    <cellStyle name="GroupSubTotalResultCommaMaxDecimals6 22" xfId="2583"/>
    <cellStyle name="GroupSubTotalResultCommaMaxDecimals6 23" xfId="2584"/>
    <cellStyle name="GroupSubTotalResultCommaMaxDecimals6 3" xfId="2585"/>
    <cellStyle name="GroupSubTotalResultCommaMaxDecimals6 4" xfId="2586"/>
    <cellStyle name="GroupSubTotalResultCommaMaxDecimals6 5" xfId="2587"/>
    <cellStyle name="GroupSubTotalResultCommaMaxDecimals6 6" xfId="2588"/>
    <cellStyle name="GroupSubTotalResultCommaMaxDecimals6 7" xfId="2589"/>
    <cellStyle name="GroupSubTotalResultCommaMaxDecimals6 8" xfId="2590"/>
    <cellStyle name="GroupSubTotalResultCommaMaxDecimals6 9" xfId="2591"/>
    <cellStyle name="GroupSubTotalResultCommaMaxDecimals7" xfId="2592"/>
    <cellStyle name="GroupSubTotalResultCommaMaxDecimals7 10" xfId="2593"/>
    <cellStyle name="GroupSubTotalResultCommaMaxDecimals7 11" xfId="2594"/>
    <cellStyle name="GroupSubTotalResultCommaMaxDecimals7 12" xfId="2595"/>
    <cellStyle name="GroupSubTotalResultCommaMaxDecimals7 13" xfId="2596"/>
    <cellStyle name="GroupSubTotalResultCommaMaxDecimals7 14" xfId="2597"/>
    <cellStyle name="GroupSubTotalResultCommaMaxDecimals7 15" xfId="2598"/>
    <cellStyle name="GroupSubTotalResultCommaMaxDecimals7 16" xfId="2599"/>
    <cellStyle name="GroupSubTotalResultCommaMaxDecimals7 17" xfId="2600"/>
    <cellStyle name="GroupSubTotalResultCommaMaxDecimals7 18" xfId="2601"/>
    <cellStyle name="GroupSubTotalResultCommaMaxDecimals7 19" xfId="2602"/>
    <cellStyle name="GroupSubTotalResultCommaMaxDecimals7 2" xfId="2603"/>
    <cellStyle name="GroupSubTotalResultCommaMaxDecimals7 20" xfId="2604"/>
    <cellStyle name="GroupSubTotalResultCommaMaxDecimals7 21" xfId="2605"/>
    <cellStyle name="GroupSubTotalResultCommaMaxDecimals7 22" xfId="2606"/>
    <cellStyle name="GroupSubTotalResultCommaMaxDecimals7 23" xfId="2607"/>
    <cellStyle name="GroupSubTotalResultCommaMaxDecimals7 3" xfId="2608"/>
    <cellStyle name="GroupSubTotalResultCommaMaxDecimals7 4" xfId="2609"/>
    <cellStyle name="GroupSubTotalResultCommaMaxDecimals7 5" xfId="2610"/>
    <cellStyle name="GroupSubTotalResultCommaMaxDecimals7 6" xfId="2611"/>
    <cellStyle name="GroupSubTotalResultCommaMaxDecimals7 7" xfId="2612"/>
    <cellStyle name="GroupSubTotalResultCommaMaxDecimals7 8" xfId="2613"/>
    <cellStyle name="GroupSubTotalResultCommaMaxDecimals7 9" xfId="2614"/>
    <cellStyle name="GroupSubTotalResultCommaMaxDecimals8" xfId="2615"/>
    <cellStyle name="GroupSubTotalResultCommaMaxDecimals8 10" xfId="2616"/>
    <cellStyle name="GroupSubTotalResultCommaMaxDecimals8 11" xfId="2617"/>
    <cellStyle name="GroupSubTotalResultCommaMaxDecimals8 12" xfId="2618"/>
    <cellStyle name="GroupSubTotalResultCommaMaxDecimals8 13" xfId="2619"/>
    <cellStyle name="GroupSubTotalResultCommaMaxDecimals8 14" xfId="2620"/>
    <cellStyle name="GroupSubTotalResultCommaMaxDecimals8 15" xfId="2621"/>
    <cellStyle name="GroupSubTotalResultCommaMaxDecimals8 16" xfId="2622"/>
    <cellStyle name="GroupSubTotalResultCommaMaxDecimals8 17" xfId="2623"/>
    <cellStyle name="GroupSubTotalResultCommaMaxDecimals8 18" xfId="2624"/>
    <cellStyle name="GroupSubTotalResultCommaMaxDecimals8 19" xfId="2625"/>
    <cellStyle name="GroupSubTotalResultCommaMaxDecimals8 2" xfId="2626"/>
    <cellStyle name="GroupSubTotalResultCommaMaxDecimals8 20" xfId="2627"/>
    <cellStyle name="GroupSubTotalResultCommaMaxDecimals8 21" xfId="2628"/>
    <cellStyle name="GroupSubTotalResultCommaMaxDecimals8 22" xfId="2629"/>
    <cellStyle name="GroupSubTotalResultCommaMaxDecimals8 23" xfId="2630"/>
    <cellStyle name="GroupSubTotalResultCommaMaxDecimals8 3" xfId="2631"/>
    <cellStyle name="GroupSubTotalResultCommaMaxDecimals8 4" xfId="2632"/>
    <cellStyle name="GroupSubTotalResultCommaMaxDecimals8 5" xfId="2633"/>
    <cellStyle name="GroupSubTotalResultCommaMaxDecimals8 6" xfId="2634"/>
    <cellStyle name="GroupSubTotalResultCommaMaxDecimals8 7" xfId="2635"/>
    <cellStyle name="GroupSubTotalResultCommaMaxDecimals8 8" xfId="2636"/>
    <cellStyle name="GroupSubTotalResultCommaMaxDecimals8 9" xfId="2637"/>
    <cellStyle name="GroupSubTotalResultCommaMaxDecimals9" xfId="2638"/>
    <cellStyle name="GroupSubTotalResultCommaMaxDecimals9 10" xfId="2639"/>
    <cellStyle name="GroupSubTotalResultCommaMaxDecimals9 11" xfId="2640"/>
    <cellStyle name="GroupSubTotalResultCommaMaxDecimals9 12" xfId="2641"/>
    <cellStyle name="GroupSubTotalResultCommaMaxDecimals9 13" xfId="2642"/>
    <cellStyle name="GroupSubTotalResultCommaMaxDecimals9 14" xfId="2643"/>
    <cellStyle name="GroupSubTotalResultCommaMaxDecimals9 15" xfId="2644"/>
    <cellStyle name="GroupSubTotalResultCommaMaxDecimals9 16" xfId="2645"/>
    <cellStyle name="GroupSubTotalResultCommaMaxDecimals9 17" xfId="2646"/>
    <cellStyle name="GroupSubTotalResultCommaMaxDecimals9 18" xfId="2647"/>
    <cellStyle name="GroupSubTotalResultCommaMaxDecimals9 19" xfId="2648"/>
    <cellStyle name="GroupSubTotalResultCommaMaxDecimals9 2" xfId="2649"/>
    <cellStyle name="GroupSubTotalResultCommaMaxDecimals9 20" xfId="2650"/>
    <cellStyle name="GroupSubTotalResultCommaMaxDecimals9 21" xfId="2651"/>
    <cellStyle name="GroupSubTotalResultCommaMaxDecimals9 22" xfId="2652"/>
    <cellStyle name="GroupSubTotalResultCommaMaxDecimals9 23" xfId="2653"/>
    <cellStyle name="GroupSubTotalResultCommaMaxDecimals9 3" xfId="2654"/>
    <cellStyle name="GroupSubTotalResultCommaMaxDecimals9 4" xfId="2655"/>
    <cellStyle name="GroupSubTotalResultCommaMaxDecimals9 5" xfId="2656"/>
    <cellStyle name="GroupSubTotalResultCommaMaxDecimals9 6" xfId="2657"/>
    <cellStyle name="GroupSubTotalResultCommaMaxDecimals9 7" xfId="2658"/>
    <cellStyle name="GroupSubTotalResultCommaMaxDecimals9 8" xfId="2659"/>
    <cellStyle name="GroupSubTotalResultCommaMaxDecimals9 9" xfId="2660"/>
    <cellStyle name="GroupSubTotalResultDate" xfId="2661"/>
    <cellStyle name="GroupSubTotalResultDate 10" xfId="2662"/>
    <cellStyle name="GroupSubTotalResultDate 11" xfId="2663"/>
    <cellStyle name="GroupSubTotalResultDate 12" xfId="2664"/>
    <cellStyle name="GroupSubTotalResultDate 13" xfId="2665"/>
    <cellStyle name="GroupSubTotalResultDate 14" xfId="2666"/>
    <cellStyle name="GroupSubTotalResultDate 15" xfId="2667"/>
    <cellStyle name="GroupSubTotalResultDate 16" xfId="2668"/>
    <cellStyle name="GroupSubTotalResultDate 17" xfId="2669"/>
    <cellStyle name="GroupSubTotalResultDate 18" xfId="2670"/>
    <cellStyle name="GroupSubTotalResultDate 19" xfId="2671"/>
    <cellStyle name="GroupSubTotalResultDate 2" xfId="2672"/>
    <cellStyle name="GroupSubTotalResultDate 20" xfId="2673"/>
    <cellStyle name="GroupSubTotalResultDate 21" xfId="2674"/>
    <cellStyle name="GroupSubTotalResultDate 22" xfId="2675"/>
    <cellStyle name="GroupSubTotalResultDate 23" xfId="2676"/>
    <cellStyle name="GroupSubTotalResultDate 3" xfId="2677"/>
    <cellStyle name="GroupSubTotalResultDate 4" xfId="2678"/>
    <cellStyle name="GroupSubTotalResultDate 5" xfId="2679"/>
    <cellStyle name="GroupSubTotalResultDate 6" xfId="2680"/>
    <cellStyle name="GroupSubTotalResultDate 7" xfId="2681"/>
    <cellStyle name="GroupSubTotalResultDate 8" xfId="2682"/>
    <cellStyle name="GroupSubTotalResultDate 9" xfId="2683"/>
    <cellStyle name="GroupSubTotalResultDateTime" xfId="2684"/>
    <cellStyle name="GroupSubTotalResultDateTime 10" xfId="2685"/>
    <cellStyle name="GroupSubTotalResultDateTime 11" xfId="2686"/>
    <cellStyle name="GroupSubTotalResultDateTime 12" xfId="2687"/>
    <cellStyle name="GroupSubTotalResultDateTime 13" xfId="2688"/>
    <cellStyle name="GroupSubTotalResultDateTime 14" xfId="2689"/>
    <cellStyle name="GroupSubTotalResultDateTime 15" xfId="2690"/>
    <cellStyle name="GroupSubTotalResultDateTime 16" xfId="2691"/>
    <cellStyle name="GroupSubTotalResultDateTime 17" xfId="2692"/>
    <cellStyle name="GroupSubTotalResultDateTime 18" xfId="2693"/>
    <cellStyle name="GroupSubTotalResultDateTime 19" xfId="2694"/>
    <cellStyle name="GroupSubTotalResultDateTime 2" xfId="2695"/>
    <cellStyle name="GroupSubTotalResultDateTime 20" xfId="2696"/>
    <cellStyle name="GroupSubTotalResultDateTime 21" xfId="2697"/>
    <cellStyle name="GroupSubTotalResultDateTime 22" xfId="2698"/>
    <cellStyle name="GroupSubTotalResultDateTime 23" xfId="2699"/>
    <cellStyle name="GroupSubTotalResultDateTime 3" xfId="2700"/>
    <cellStyle name="GroupSubTotalResultDateTime 4" xfId="2701"/>
    <cellStyle name="GroupSubTotalResultDateTime 5" xfId="2702"/>
    <cellStyle name="GroupSubTotalResultDateTime 6" xfId="2703"/>
    <cellStyle name="GroupSubTotalResultDateTime 7" xfId="2704"/>
    <cellStyle name="GroupSubTotalResultDateTime 8" xfId="2705"/>
    <cellStyle name="GroupSubTotalResultDateTime 9" xfId="2706"/>
    <cellStyle name="GroupSubTotalResultLeftAligned" xfId="2707"/>
    <cellStyle name="GroupSubTotalResultLeftAligned 10" xfId="2708"/>
    <cellStyle name="GroupSubTotalResultLeftAligned 11" xfId="2709"/>
    <cellStyle name="GroupSubTotalResultLeftAligned 12" xfId="2710"/>
    <cellStyle name="GroupSubTotalResultLeftAligned 13" xfId="2711"/>
    <cellStyle name="GroupSubTotalResultLeftAligned 14" xfId="2712"/>
    <cellStyle name="GroupSubTotalResultLeftAligned 15" xfId="2713"/>
    <cellStyle name="GroupSubTotalResultLeftAligned 16" xfId="2714"/>
    <cellStyle name="GroupSubTotalResultLeftAligned 17" xfId="2715"/>
    <cellStyle name="GroupSubTotalResultLeftAligned 18" xfId="2716"/>
    <cellStyle name="GroupSubTotalResultLeftAligned 19" xfId="2717"/>
    <cellStyle name="GroupSubTotalResultLeftAligned 2" xfId="2718"/>
    <cellStyle name="GroupSubTotalResultLeftAligned 20" xfId="2719"/>
    <cellStyle name="GroupSubTotalResultLeftAligned 21" xfId="2720"/>
    <cellStyle name="GroupSubTotalResultLeftAligned 22" xfId="2721"/>
    <cellStyle name="GroupSubTotalResultLeftAligned 23" xfId="2722"/>
    <cellStyle name="GroupSubTotalResultLeftAligned 3" xfId="2723"/>
    <cellStyle name="GroupSubTotalResultLeftAligned 4" xfId="2724"/>
    <cellStyle name="GroupSubTotalResultLeftAligned 5" xfId="2725"/>
    <cellStyle name="GroupSubTotalResultLeftAligned 6" xfId="2726"/>
    <cellStyle name="GroupSubTotalResultLeftAligned 7" xfId="2727"/>
    <cellStyle name="GroupSubTotalResultLeftAligned 8" xfId="2728"/>
    <cellStyle name="GroupSubTotalResultLeftAligned 9" xfId="2729"/>
    <cellStyle name="GroupSubTotalResultPercent" xfId="2730"/>
    <cellStyle name="GroupSubTotalResultPercent 10" xfId="2731"/>
    <cellStyle name="GroupSubTotalResultPercent 11" xfId="2732"/>
    <cellStyle name="GroupSubTotalResultPercent 12" xfId="2733"/>
    <cellStyle name="GroupSubTotalResultPercent 13" xfId="2734"/>
    <cellStyle name="GroupSubTotalResultPercent 14" xfId="2735"/>
    <cellStyle name="GroupSubTotalResultPercent 15" xfId="2736"/>
    <cellStyle name="GroupSubTotalResultPercent 16" xfId="2737"/>
    <cellStyle name="GroupSubTotalResultPercent 17" xfId="2738"/>
    <cellStyle name="GroupSubTotalResultPercent 18" xfId="2739"/>
    <cellStyle name="GroupSubTotalResultPercent 19" xfId="2740"/>
    <cellStyle name="GroupSubTotalResultPercent 2" xfId="2741"/>
    <cellStyle name="GroupSubTotalResultPercent 20" xfId="2742"/>
    <cellStyle name="GroupSubTotalResultPercent 21" xfId="2743"/>
    <cellStyle name="GroupSubTotalResultPercent 22" xfId="2744"/>
    <cellStyle name="GroupSubTotalResultPercent 23" xfId="2745"/>
    <cellStyle name="GroupSubTotalResultPercent 3" xfId="2746"/>
    <cellStyle name="GroupSubTotalResultPercent 4" xfId="2747"/>
    <cellStyle name="GroupSubTotalResultPercent 5" xfId="2748"/>
    <cellStyle name="GroupSubTotalResultPercent 6" xfId="2749"/>
    <cellStyle name="GroupSubTotalResultPercent 7" xfId="2750"/>
    <cellStyle name="GroupSubTotalResultPercent 8" xfId="2751"/>
    <cellStyle name="GroupSubTotalResultPercent 9" xfId="2752"/>
    <cellStyle name="GroupSubTotalResultPercentMaxDecimals2" xfId="2753"/>
    <cellStyle name="GroupSubTotalResultPercentMaxDecimals2 10" xfId="2754"/>
    <cellStyle name="GroupSubTotalResultPercentMaxDecimals2 11" xfId="2755"/>
    <cellStyle name="GroupSubTotalResultPercentMaxDecimals2 12" xfId="2756"/>
    <cellStyle name="GroupSubTotalResultPercentMaxDecimals2 13" xfId="2757"/>
    <cellStyle name="GroupSubTotalResultPercentMaxDecimals2 14" xfId="2758"/>
    <cellStyle name="GroupSubTotalResultPercentMaxDecimals2 15" xfId="2759"/>
    <cellStyle name="GroupSubTotalResultPercentMaxDecimals2 16" xfId="2760"/>
    <cellStyle name="GroupSubTotalResultPercentMaxDecimals2 17" xfId="2761"/>
    <cellStyle name="GroupSubTotalResultPercentMaxDecimals2 18" xfId="2762"/>
    <cellStyle name="GroupSubTotalResultPercentMaxDecimals2 19" xfId="2763"/>
    <cellStyle name="GroupSubTotalResultPercentMaxDecimals2 2" xfId="2764"/>
    <cellStyle name="GroupSubTotalResultPercentMaxDecimals2 20" xfId="2765"/>
    <cellStyle name="GroupSubTotalResultPercentMaxDecimals2 21" xfId="2766"/>
    <cellStyle name="GroupSubTotalResultPercentMaxDecimals2 22" xfId="2767"/>
    <cellStyle name="GroupSubTotalResultPercentMaxDecimals2 23" xfId="2768"/>
    <cellStyle name="GroupSubTotalResultPercentMaxDecimals2 3" xfId="2769"/>
    <cellStyle name="GroupSubTotalResultPercentMaxDecimals2 4" xfId="2770"/>
    <cellStyle name="GroupSubTotalResultPercentMaxDecimals2 5" xfId="2771"/>
    <cellStyle name="GroupSubTotalResultPercentMaxDecimals2 6" xfId="2772"/>
    <cellStyle name="GroupSubTotalResultPercentMaxDecimals2 7" xfId="2773"/>
    <cellStyle name="GroupSubTotalResultPercentMaxDecimals2 8" xfId="2774"/>
    <cellStyle name="GroupSubTotalResultPercentMaxDecimals2 9" xfId="2775"/>
    <cellStyle name="GroupSubTotalResultPercentMaxDecimals3" xfId="2776"/>
    <cellStyle name="GroupSubTotalResultPercentMaxDecimals3 10" xfId="2777"/>
    <cellStyle name="GroupSubTotalResultPercentMaxDecimals3 11" xfId="2778"/>
    <cellStyle name="GroupSubTotalResultPercentMaxDecimals3 12" xfId="2779"/>
    <cellStyle name="GroupSubTotalResultPercentMaxDecimals3 13" xfId="2780"/>
    <cellStyle name="GroupSubTotalResultPercentMaxDecimals3 14" xfId="2781"/>
    <cellStyle name="GroupSubTotalResultPercentMaxDecimals3 15" xfId="2782"/>
    <cellStyle name="GroupSubTotalResultPercentMaxDecimals3 16" xfId="2783"/>
    <cellStyle name="GroupSubTotalResultPercentMaxDecimals3 17" xfId="2784"/>
    <cellStyle name="GroupSubTotalResultPercentMaxDecimals3 18" xfId="2785"/>
    <cellStyle name="GroupSubTotalResultPercentMaxDecimals3 19" xfId="2786"/>
    <cellStyle name="GroupSubTotalResultPercentMaxDecimals3 2" xfId="2787"/>
    <cellStyle name="GroupSubTotalResultPercentMaxDecimals3 20" xfId="2788"/>
    <cellStyle name="GroupSubTotalResultPercentMaxDecimals3 21" xfId="2789"/>
    <cellStyle name="GroupSubTotalResultPercentMaxDecimals3 22" xfId="2790"/>
    <cellStyle name="GroupSubTotalResultPercentMaxDecimals3 23" xfId="2791"/>
    <cellStyle name="GroupSubTotalResultPercentMaxDecimals3 3" xfId="2792"/>
    <cellStyle name="GroupSubTotalResultPercentMaxDecimals3 4" xfId="2793"/>
    <cellStyle name="GroupSubTotalResultPercentMaxDecimals3 5" xfId="2794"/>
    <cellStyle name="GroupSubTotalResultPercentMaxDecimals3 6" xfId="2795"/>
    <cellStyle name="GroupSubTotalResultPercentMaxDecimals3 7" xfId="2796"/>
    <cellStyle name="GroupSubTotalResultPercentMaxDecimals3 8" xfId="2797"/>
    <cellStyle name="GroupSubTotalResultPercentMaxDecimals3 9" xfId="2798"/>
    <cellStyle name="GroupSubTotalResultPercentMaxDecimals4" xfId="2799"/>
    <cellStyle name="GroupSubTotalResultPercentMaxDecimals4 10" xfId="2800"/>
    <cellStyle name="GroupSubTotalResultPercentMaxDecimals4 11" xfId="2801"/>
    <cellStyle name="GroupSubTotalResultPercentMaxDecimals4 12" xfId="2802"/>
    <cellStyle name="GroupSubTotalResultPercentMaxDecimals4 13" xfId="2803"/>
    <cellStyle name="GroupSubTotalResultPercentMaxDecimals4 14" xfId="2804"/>
    <cellStyle name="GroupSubTotalResultPercentMaxDecimals4 15" xfId="2805"/>
    <cellStyle name="GroupSubTotalResultPercentMaxDecimals4 16" xfId="2806"/>
    <cellStyle name="GroupSubTotalResultPercentMaxDecimals4 17" xfId="2807"/>
    <cellStyle name="GroupSubTotalResultPercentMaxDecimals4 18" xfId="2808"/>
    <cellStyle name="GroupSubTotalResultPercentMaxDecimals4 19" xfId="2809"/>
    <cellStyle name="GroupSubTotalResultPercentMaxDecimals4 2" xfId="2810"/>
    <cellStyle name="GroupSubTotalResultPercentMaxDecimals4 20" xfId="2811"/>
    <cellStyle name="GroupSubTotalResultPercentMaxDecimals4 21" xfId="2812"/>
    <cellStyle name="GroupSubTotalResultPercentMaxDecimals4 22" xfId="2813"/>
    <cellStyle name="GroupSubTotalResultPercentMaxDecimals4 23" xfId="2814"/>
    <cellStyle name="GroupSubTotalResultPercentMaxDecimals4 3" xfId="2815"/>
    <cellStyle name="GroupSubTotalResultPercentMaxDecimals4 4" xfId="2816"/>
    <cellStyle name="GroupSubTotalResultPercentMaxDecimals4 5" xfId="2817"/>
    <cellStyle name="GroupSubTotalResultPercentMaxDecimals4 6" xfId="2818"/>
    <cellStyle name="GroupSubTotalResultPercentMaxDecimals4 7" xfId="2819"/>
    <cellStyle name="GroupSubTotalResultPercentMaxDecimals4 8" xfId="2820"/>
    <cellStyle name="GroupSubTotalResultPercentMaxDecimals4 9" xfId="2821"/>
    <cellStyle name="GroupSubTotalResultRowLabel" xfId="2822"/>
    <cellStyle name="GroupSubTotalResultRowLabel 10" xfId="2823"/>
    <cellStyle name="GroupSubTotalResultRowLabel 11" xfId="2824"/>
    <cellStyle name="GroupSubTotalResultRowLabel 12" xfId="2825"/>
    <cellStyle name="GroupSubTotalResultRowLabel 13" xfId="2826"/>
    <cellStyle name="GroupSubTotalResultRowLabel 14" xfId="2827"/>
    <cellStyle name="GroupSubTotalResultRowLabel 15" xfId="2828"/>
    <cellStyle name="GroupSubTotalResultRowLabel 16" xfId="2829"/>
    <cellStyle name="GroupSubTotalResultRowLabel 17" xfId="2830"/>
    <cellStyle name="GroupSubTotalResultRowLabel 18" xfId="2831"/>
    <cellStyle name="GroupSubTotalResultRowLabel 19" xfId="2832"/>
    <cellStyle name="GroupSubTotalResultRowLabel 2" xfId="2833"/>
    <cellStyle name="GroupSubTotalResultRowLabel 20" xfId="2834"/>
    <cellStyle name="GroupSubTotalResultRowLabel 21" xfId="2835"/>
    <cellStyle name="GroupSubTotalResultRowLabel 22" xfId="2836"/>
    <cellStyle name="GroupSubTotalResultRowLabel 23" xfId="2837"/>
    <cellStyle name="GroupSubTotalResultRowLabel 3" xfId="2838"/>
    <cellStyle name="GroupSubTotalResultRowLabel 4" xfId="2839"/>
    <cellStyle name="GroupSubTotalResultRowLabel 5" xfId="2840"/>
    <cellStyle name="GroupSubTotalResultRowLabel 6" xfId="2841"/>
    <cellStyle name="GroupSubTotalResultRowLabel 7" xfId="2842"/>
    <cellStyle name="GroupSubTotalResultRowLabel 8" xfId="2843"/>
    <cellStyle name="GroupSubTotalResultRowLabel 9" xfId="2844"/>
    <cellStyle name="GroupSubTotalResultText" xfId="2845"/>
    <cellStyle name="GroupSubTotalResultText 10" xfId="2846"/>
    <cellStyle name="GroupSubTotalResultText 11" xfId="2847"/>
    <cellStyle name="GroupSubTotalResultText 12" xfId="2848"/>
    <cellStyle name="GroupSubTotalResultText 13" xfId="2849"/>
    <cellStyle name="GroupSubTotalResultText 14" xfId="2850"/>
    <cellStyle name="GroupSubTotalResultText 15" xfId="2851"/>
    <cellStyle name="GroupSubTotalResultText 16" xfId="2852"/>
    <cellStyle name="GroupSubTotalResultText 17" xfId="2853"/>
    <cellStyle name="GroupSubTotalResultText 18" xfId="2854"/>
    <cellStyle name="GroupSubTotalResultText 19" xfId="2855"/>
    <cellStyle name="GroupSubTotalResultText 2" xfId="2856"/>
    <cellStyle name="GroupSubTotalResultText 20" xfId="2857"/>
    <cellStyle name="GroupSubTotalResultText 21" xfId="2858"/>
    <cellStyle name="GroupSubTotalResultText 22" xfId="2859"/>
    <cellStyle name="GroupSubTotalResultText 23" xfId="2860"/>
    <cellStyle name="GroupSubTotalResultText 3" xfId="2861"/>
    <cellStyle name="GroupSubTotalResultText 4" xfId="2862"/>
    <cellStyle name="GroupSubTotalResultText 5" xfId="2863"/>
    <cellStyle name="GroupSubTotalResultText 6" xfId="2864"/>
    <cellStyle name="GroupSubTotalResultText 7" xfId="2865"/>
    <cellStyle name="GroupSubTotalResultText 8" xfId="2866"/>
    <cellStyle name="GroupSubTotalResultText 9" xfId="2867"/>
    <cellStyle name="GroupSubTotalRowLabel" xfId="2868"/>
    <cellStyle name="GroupSubTotalRowLabel 10" xfId="2869"/>
    <cellStyle name="GroupSubTotalRowLabel 11" xfId="2870"/>
    <cellStyle name="GroupSubTotalRowLabel 12" xfId="2871"/>
    <cellStyle name="GroupSubTotalRowLabel 13" xfId="2872"/>
    <cellStyle name="GroupSubTotalRowLabel 14" xfId="2873"/>
    <cellStyle name="GroupSubTotalRowLabel 15" xfId="2874"/>
    <cellStyle name="GroupSubTotalRowLabel 16" xfId="2875"/>
    <cellStyle name="GroupSubTotalRowLabel 17" xfId="2876"/>
    <cellStyle name="GroupSubTotalRowLabel 18" xfId="2877"/>
    <cellStyle name="GroupSubTotalRowLabel 19" xfId="2878"/>
    <cellStyle name="GroupSubTotalRowLabel 2" xfId="2879"/>
    <cellStyle name="GroupSubTotalRowLabel 20" xfId="2880"/>
    <cellStyle name="GroupSubTotalRowLabel 21" xfId="2881"/>
    <cellStyle name="GroupSubTotalRowLabel 22" xfId="2882"/>
    <cellStyle name="GroupSubTotalRowLabel 23" xfId="2883"/>
    <cellStyle name="GroupSubTotalRowLabel 3" xfId="2884"/>
    <cellStyle name="GroupSubTotalRowLabel 4" xfId="2885"/>
    <cellStyle name="GroupSubTotalRowLabel 5" xfId="2886"/>
    <cellStyle name="GroupSubTotalRowLabel 6" xfId="2887"/>
    <cellStyle name="GroupSubTotalRowLabel 7" xfId="2888"/>
    <cellStyle name="GroupSubTotalRowLabel 8" xfId="2889"/>
    <cellStyle name="GroupSubTotalRowLabel 9" xfId="2890"/>
    <cellStyle name="GroupSubTotalText" xfId="2891"/>
    <cellStyle name="GroupSubTotalText 10" xfId="2892"/>
    <cellStyle name="GroupSubTotalText 11" xfId="2893"/>
    <cellStyle name="GroupSubTotalText 12" xfId="2894"/>
    <cellStyle name="GroupSubTotalText 13" xfId="2895"/>
    <cellStyle name="GroupSubTotalText 14" xfId="2896"/>
    <cellStyle name="GroupSubTotalText 15" xfId="2897"/>
    <cellStyle name="GroupSubTotalText 16" xfId="2898"/>
    <cellStyle name="GroupSubTotalText 17" xfId="2899"/>
    <cellStyle name="GroupSubTotalText 18" xfId="2900"/>
    <cellStyle name="GroupSubTotalText 19" xfId="2901"/>
    <cellStyle name="GroupSubTotalText 2" xfId="2902"/>
    <cellStyle name="GroupSubTotalText 20" xfId="2903"/>
    <cellStyle name="GroupSubTotalText 21" xfId="2904"/>
    <cellStyle name="GroupSubTotalText 22" xfId="2905"/>
    <cellStyle name="GroupSubTotalText 23" xfId="2906"/>
    <cellStyle name="GroupSubTotalText 3" xfId="2907"/>
    <cellStyle name="GroupSubTotalText 4" xfId="2908"/>
    <cellStyle name="GroupSubTotalText 5" xfId="2909"/>
    <cellStyle name="GroupSubTotalText 6" xfId="2910"/>
    <cellStyle name="GroupSubTotalText 7" xfId="2911"/>
    <cellStyle name="GroupSubTotalText 8" xfId="2912"/>
    <cellStyle name="GroupSubTotalText 9" xfId="2913"/>
    <cellStyle name="GroupTotal" xfId="2914"/>
    <cellStyle name="GroupTotal 10" xfId="2915"/>
    <cellStyle name="GroupTotal 11" xfId="2916"/>
    <cellStyle name="GroupTotal 12" xfId="2917"/>
    <cellStyle name="GroupTotal 13" xfId="2918"/>
    <cellStyle name="GroupTotal 14" xfId="2919"/>
    <cellStyle name="GroupTotal 15" xfId="2920"/>
    <cellStyle name="GroupTotal 16" xfId="2921"/>
    <cellStyle name="GroupTotal 17" xfId="2922"/>
    <cellStyle name="GroupTotal 18" xfId="2923"/>
    <cellStyle name="GroupTotal 19" xfId="2924"/>
    <cellStyle name="GroupTotal 2" xfId="2925"/>
    <cellStyle name="GroupTotal 20" xfId="2926"/>
    <cellStyle name="GroupTotal 21" xfId="2927"/>
    <cellStyle name="GroupTotal 22" xfId="2928"/>
    <cellStyle name="GroupTotal 23" xfId="2929"/>
    <cellStyle name="GroupTotal 3" xfId="2930"/>
    <cellStyle name="GroupTotal 4" xfId="2931"/>
    <cellStyle name="GroupTotal 5" xfId="2932"/>
    <cellStyle name="GroupTotal 6" xfId="2933"/>
    <cellStyle name="GroupTotal 7" xfId="2934"/>
    <cellStyle name="GroupTotal 8" xfId="2935"/>
    <cellStyle name="GroupTotal 9" xfId="2936"/>
    <cellStyle name="GroupTotalBool" xfId="2937"/>
    <cellStyle name="GroupTotalBool 10" xfId="2938"/>
    <cellStyle name="GroupTotalBool 11" xfId="2939"/>
    <cellStyle name="GroupTotalBool 12" xfId="2940"/>
    <cellStyle name="GroupTotalBool 13" xfId="2941"/>
    <cellStyle name="GroupTotalBool 14" xfId="2942"/>
    <cellStyle name="GroupTotalBool 15" xfId="2943"/>
    <cellStyle name="GroupTotalBool 16" xfId="2944"/>
    <cellStyle name="GroupTotalBool 17" xfId="2945"/>
    <cellStyle name="GroupTotalBool 18" xfId="2946"/>
    <cellStyle name="GroupTotalBool 19" xfId="2947"/>
    <cellStyle name="GroupTotalBool 2" xfId="2948"/>
    <cellStyle name="GroupTotalBool 20" xfId="2949"/>
    <cellStyle name="GroupTotalBool 21" xfId="2950"/>
    <cellStyle name="GroupTotalBool 22" xfId="2951"/>
    <cellStyle name="GroupTotalBool 23" xfId="2952"/>
    <cellStyle name="GroupTotalBool 3" xfId="2953"/>
    <cellStyle name="GroupTotalBool 4" xfId="2954"/>
    <cellStyle name="GroupTotalBool 5" xfId="2955"/>
    <cellStyle name="GroupTotalBool 6" xfId="2956"/>
    <cellStyle name="GroupTotalBool 7" xfId="2957"/>
    <cellStyle name="GroupTotalBool 8" xfId="2958"/>
    <cellStyle name="GroupTotalBool 9" xfId="2959"/>
    <cellStyle name="GroupTotalComma" xfId="2960"/>
    <cellStyle name="GroupTotalComma 10" xfId="2961"/>
    <cellStyle name="GroupTotalComma 11" xfId="2962"/>
    <cellStyle name="GroupTotalComma 12" xfId="2963"/>
    <cellStyle name="GroupTotalComma 13" xfId="2964"/>
    <cellStyle name="GroupTotalComma 14" xfId="2965"/>
    <cellStyle name="GroupTotalComma 15" xfId="2966"/>
    <cellStyle name="GroupTotalComma 16" xfId="2967"/>
    <cellStyle name="GroupTotalComma 17" xfId="2968"/>
    <cellStyle name="GroupTotalComma 18" xfId="2969"/>
    <cellStyle name="GroupTotalComma 19" xfId="2970"/>
    <cellStyle name="GroupTotalComma 2" xfId="2971"/>
    <cellStyle name="GroupTotalComma 20" xfId="2972"/>
    <cellStyle name="GroupTotalComma 21" xfId="2973"/>
    <cellStyle name="GroupTotalComma 22" xfId="2974"/>
    <cellStyle name="GroupTotalComma 23" xfId="2975"/>
    <cellStyle name="GroupTotalComma 3" xfId="2976"/>
    <cellStyle name="GroupTotalComma 4" xfId="2977"/>
    <cellStyle name="GroupTotalComma 5" xfId="2978"/>
    <cellStyle name="GroupTotalComma 6" xfId="2979"/>
    <cellStyle name="GroupTotalComma 7" xfId="2980"/>
    <cellStyle name="GroupTotalComma 8" xfId="2981"/>
    <cellStyle name="GroupTotalComma 9" xfId="2982"/>
    <cellStyle name="GroupTotalCommaMaxDecimals10" xfId="2983"/>
    <cellStyle name="GroupTotalCommaMaxDecimals10 10" xfId="2984"/>
    <cellStyle name="GroupTotalCommaMaxDecimals10 11" xfId="2985"/>
    <cellStyle name="GroupTotalCommaMaxDecimals10 12" xfId="2986"/>
    <cellStyle name="GroupTotalCommaMaxDecimals10 13" xfId="2987"/>
    <cellStyle name="GroupTotalCommaMaxDecimals10 14" xfId="2988"/>
    <cellStyle name="GroupTotalCommaMaxDecimals10 15" xfId="2989"/>
    <cellStyle name="GroupTotalCommaMaxDecimals10 16" xfId="2990"/>
    <cellStyle name="GroupTotalCommaMaxDecimals10 17" xfId="2991"/>
    <cellStyle name="GroupTotalCommaMaxDecimals10 18" xfId="2992"/>
    <cellStyle name="GroupTotalCommaMaxDecimals10 19" xfId="2993"/>
    <cellStyle name="GroupTotalCommaMaxDecimals10 2" xfId="2994"/>
    <cellStyle name="GroupTotalCommaMaxDecimals10 20" xfId="2995"/>
    <cellStyle name="GroupTotalCommaMaxDecimals10 21" xfId="2996"/>
    <cellStyle name="GroupTotalCommaMaxDecimals10 22" xfId="2997"/>
    <cellStyle name="GroupTotalCommaMaxDecimals10 23" xfId="2998"/>
    <cellStyle name="GroupTotalCommaMaxDecimals10 3" xfId="2999"/>
    <cellStyle name="GroupTotalCommaMaxDecimals10 4" xfId="3000"/>
    <cellStyle name="GroupTotalCommaMaxDecimals10 5" xfId="3001"/>
    <cellStyle name="GroupTotalCommaMaxDecimals10 6" xfId="3002"/>
    <cellStyle name="GroupTotalCommaMaxDecimals10 7" xfId="3003"/>
    <cellStyle name="GroupTotalCommaMaxDecimals10 8" xfId="3004"/>
    <cellStyle name="GroupTotalCommaMaxDecimals10 9" xfId="3005"/>
    <cellStyle name="GroupTotalCommaMaxDecimals11" xfId="3006"/>
    <cellStyle name="GroupTotalCommaMaxDecimals11 10" xfId="3007"/>
    <cellStyle name="GroupTotalCommaMaxDecimals11 11" xfId="3008"/>
    <cellStyle name="GroupTotalCommaMaxDecimals11 12" xfId="3009"/>
    <cellStyle name="GroupTotalCommaMaxDecimals11 13" xfId="3010"/>
    <cellStyle name="GroupTotalCommaMaxDecimals11 14" xfId="3011"/>
    <cellStyle name="GroupTotalCommaMaxDecimals11 15" xfId="3012"/>
    <cellStyle name="GroupTotalCommaMaxDecimals11 16" xfId="3013"/>
    <cellStyle name="GroupTotalCommaMaxDecimals11 17" xfId="3014"/>
    <cellStyle name="GroupTotalCommaMaxDecimals11 18" xfId="3015"/>
    <cellStyle name="GroupTotalCommaMaxDecimals11 19" xfId="3016"/>
    <cellStyle name="GroupTotalCommaMaxDecimals11 2" xfId="3017"/>
    <cellStyle name="GroupTotalCommaMaxDecimals11 20" xfId="3018"/>
    <cellStyle name="GroupTotalCommaMaxDecimals11 21" xfId="3019"/>
    <cellStyle name="GroupTotalCommaMaxDecimals11 22" xfId="3020"/>
    <cellStyle name="GroupTotalCommaMaxDecimals11 23" xfId="3021"/>
    <cellStyle name="GroupTotalCommaMaxDecimals11 3" xfId="3022"/>
    <cellStyle name="GroupTotalCommaMaxDecimals11 4" xfId="3023"/>
    <cellStyle name="GroupTotalCommaMaxDecimals11 5" xfId="3024"/>
    <cellStyle name="GroupTotalCommaMaxDecimals11 6" xfId="3025"/>
    <cellStyle name="GroupTotalCommaMaxDecimals11 7" xfId="3026"/>
    <cellStyle name="GroupTotalCommaMaxDecimals11 8" xfId="3027"/>
    <cellStyle name="GroupTotalCommaMaxDecimals11 9" xfId="3028"/>
    <cellStyle name="GroupTotalCommaMaxDecimals12" xfId="3029"/>
    <cellStyle name="GroupTotalCommaMaxDecimals12 10" xfId="3030"/>
    <cellStyle name="GroupTotalCommaMaxDecimals12 11" xfId="3031"/>
    <cellStyle name="GroupTotalCommaMaxDecimals12 12" xfId="3032"/>
    <cellStyle name="GroupTotalCommaMaxDecimals12 13" xfId="3033"/>
    <cellStyle name="GroupTotalCommaMaxDecimals12 14" xfId="3034"/>
    <cellStyle name="GroupTotalCommaMaxDecimals12 15" xfId="3035"/>
    <cellStyle name="GroupTotalCommaMaxDecimals12 16" xfId="3036"/>
    <cellStyle name="GroupTotalCommaMaxDecimals12 17" xfId="3037"/>
    <cellStyle name="GroupTotalCommaMaxDecimals12 18" xfId="3038"/>
    <cellStyle name="GroupTotalCommaMaxDecimals12 19" xfId="3039"/>
    <cellStyle name="GroupTotalCommaMaxDecimals12 2" xfId="3040"/>
    <cellStyle name="GroupTotalCommaMaxDecimals12 20" xfId="3041"/>
    <cellStyle name="GroupTotalCommaMaxDecimals12 21" xfId="3042"/>
    <cellStyle name="GroupTotalCommaMaxDecimals12 22" xfId="3043"/>
    <cellStyle name="GroupTotalCommaMaxDecimals12 23" xfId="3044"/>
    <cellStyle name="GroupTotalCommaMaxDecimals12 3" xfId="3045"/>
    <cellStyle name="GroupTotalCommaMaxDecimals12 4" xfId="3046"/>
    <cellStyle name="GroupTotalCommaMaxDecimals12 5" xfId="3047"/>
    <cellStyle name="GroupTotalCommaMaxDecimals12 6" xfId="3048"/>
    <cellStyle name="GroupTotalCommaMaxDecimals12 7" xfId="3049"/>
    <cellStyle name="GroupTotalCommaMaxDecimals12 8" xfId="3050"/>
    <cellStyle name="GroupTotalCommaMaxDecimals12 9" xfId="3051"/>
    <cellStyle name="GroupTotalCommaMaxDecimals13" xfId="3052"/>
    <cellStyle name="GroupTotalCommaMaxDecimals13 10" xfId="3053"/>
    <cellStyle name="GroupTotalCommaMaxDecimals13 11" xfId="3054"/>
    <cellStyle name="GroupTotalCommaMaxDecimals13 12" xfId="3055"/>
    <cellStyle name="GroupTotalCommaMaxDecimals13 13" xfId="3056"/>
    <cellStyle name="GroupTotalCommaMaxDecimals13 14" xfId="3057"/>
    <cellStyle name="GroupTotalCommaMaxDecimals13 15" xfId="3058"/>
    <cellStyle name="GroupTotalCommaMaxDecimals13 16" xfId="3059"/>
    <cellStyle name="GroupTotalCommaMaxDecimals13 17" xfId="3060"/>
    <cellStyle name="GroupTotalCommaMaxDecimals13 18" xfId="3061"/>
    <cellStyle name="GroupTotalCommaMaxDecimals13 19" xfId="3062"/>
    <cellStyle name="GroupTotalCommaMaxDecimals13 2" xfId="3063"/>
    <cellStyle name="GroupTotalCommaMaxDecimals13 20" xfId="3064"/>
    <cellStyle name="GroupTotalCommaMaxDecimals13 21" xfId="3065"/>
    <cellStyle name="GroupTotalCommaMaxDecimals13 22" xfId="3066"/>
    <cellStyle name="GroupTotalCommaMaxDecimals13 23" xfId="3067"/>
    <cellStyle name="GroupTotalCommaMaxDecimals13 3" xfId="3068"/>
    <cellStyle name="GroupTotalCommaMaxDecimals13 4" xfId="3069"/>
    <cellStyle name="GroupTotalCommaMaxDecimals13 5" xfId="3070"/>
    <cellStyle name="GroupTotalCommaMaxDecimals13 6" xfId="3071"/>
    <cellStyle name="GroupTotalCommaMaxDecimals13 7" xfId="3072"/>
    <cellStyle name="GroupTotalCommaMaxDecimals13 8" xfId="3073"/>
    <cellStyle name="GroupTotalCommaMaxDecimals13 9" xfId="3074"/>
    <cellStyle name="GroupTotalCommaMaxDecimals3" xfId="3075"/>
    <cellStyle name="GroupTotalCommaMaxDecimals3 10" xfId="3076"/>
    <cellStyle name="GroupTotalCommaMaxDecimals3 11" xfId="3077"/>
    <cellStyle name="GroupTotalCommaMaxDecimals3 12" xfId="3078"/>
    <cellStyle name="GroupTotalCommaMaxDecimals3 13" xfId="3079"/>
    <cellStyle name="GroupTotalCommaMaxDecimals3 14" xfId="3080"/>
    <cellStyle name="GroupTotalCommaMaxDecimals3 15" xfId="3081"/>
    <cellStyle name="GroupTotalCommaMaxDecimals3 16" xfId="3082"/>
    <cellStyle name="GroupTotalCommaMaxDecimals3 17" xfId="3083"/>
    <cellStyle name="GroupTotalCommaMaxDecimals3 18" xfId="3084"/>
    <cellStyle name="GroupTotalCommaMaxDecimals3 19" xfId="3085"/>
    <cellStyle name="GroupTotalCommaMaxDecimals3 2" xfId="3086"/>
    <cellStyle name="GroupTotalCommaMaxDecimals3 20" xfId="3087"/>
    <cellStyle name="GroupTotalCommaMaxDecimals3 21" xfId="3088"/>
    <cellStyle name="GroupTotalCommaMaxDecimals3 22" xfId="3089"/>
    <cellStyle name="GroupTotalCommaMaxDecimals3 23" xfId="3090"/>
    <cellStyle name="GroupTotalCommaMaxDecimals3 3" xfId="3091"/>
    <cellStyle name="GroupTotalCommaMaxDecimals3 4" xfId="3092"/>
    <cellStyle name="GroupTotalCommaMaxDecimals3 5" xfId="3093"/>
    <cellStyle name="GroupTotalCommaMaxDecimals3 6" xfId="3094"/>
    <cellStyle name="GroupTotalCommaMaxDecimals3 7" xfId="3095"/>
    <cellStyle name="GroupTotalCommaMaxDecimals3 8" xfId="3096"/>
    <cellStyle name="GroupTotalCommaMaxDecimals3 9" xfId="3097"/>
    <cellStyle name="GroupTotalCommaMaxDecimals4" xfId="3098"/>
    <cellStyle name="GroupTotalCommaMaxDecimals4 10" xfId="3099"/>
    <cellStyle name="GroupTotalCommaMaxDecimals4 11" xfId="3100"/>
    <cellStyle name="GroupTotalCommaMaxDecimals4 12" xfId="3101"/>
    <cellStyle name="GroupTotalCommaMaxDecimals4 13" xfId="3102"/>
    <cellStyle name="GroupTotalCommaMaxDecimals4 14" xfId="3103"/>
    <cellStyle name="GroupTotalCommaMaxDecimals4 15" xfId="3104"/>
    <cellStyle name="GroupTotalCommaMaxDecimals4 16" xfId="3105"/>
    <cellStyle name="GroupTotalCommaMaxDecimals4 17" xfId="3106"/>
    <cellStyle name="GroupTotalCommaMaxDecimals4 18" xfId="3107"/>
    <cellStyle name="GroupTotalCommaMaxDecimals4 19" xfId="3108"/>
    <cellStyle name="GroupTotalCommaMaxDecimals4 2" xfId="3109"/>
    <cellStyle name="GroupTotalCommaMaxDecimals4 20" xfId="3110"/>
    <cellStyle name="GroupTotalCommaMaxDecimals4 21" xfId="3111"/>
    <cellStyle name="GroupTotalCommaMaxDecimals4 22" xfId="3112"/>
    <cellStyle name="GroupTotalCommaMaxDecimals4 23" xfId="3113"/>
    <cellStyle name="GroupTotalCommaMaxDecimals4 3" xfId="3114"/>
    <cellStyle name="GroupTotalCommaMaxDecimals4 4" xfId="3115"/>
    <cellStyle name="GroupTotalCommaMaxDecimals4 5" xfId="3116"/>
    <cellStyle name="GroupTotalCommaMaxDecimals4 6" xfId="3117"/>
    <cellStyle name="GroupTotalCommaMaxDecimals4 7" xfId="3118"/>
    <cellStyle name="GroupTotalCommaMaxDecimals4 8" xfId="3119"/>
    <cellStyle name="GroupTotalCommaMaxDecimals4 9" xfId="3120"/>
    <cellStyle name="GroupTotalCommaMaxDecimals5" xfId="3121"/>
    <cellStyle name="GroupTotalCommaMaxDecimals5 10" xfId="3122"/>
    <cellStyle name="GroupTotalCommaMaxDecimals5 11" xfId="3123"/>
    <cellStyle name="GroupTotalCommaMaxDecimals5 12" xfId="3124"/>
    <cellStyle name="GroupTotalCommaMaxDecimals5 13" xfId="3125"/>
    <cellStyle name="GroupTotalCommaMaxDecimals5 14" xfId="3126"/>
    <cellStyle name="GroupTotalCommaMaxDecimals5 15" xfId="3127"/>
    <cellStyle name="GroupTotalCommaMaxDecimals5 16" xfId="3128"/>
    <cellStyle name="GroupTotalCommaMaxDecimals5 17" xfId="3129"/>
    <cellStyle name="GroupTotalCommaMaxDecimals5 18" xfId="3130"/>
    <cellStyle name="GroupTotalCommaMaxDecimals5 19" xfId="3131"/>
    <cellStyle name="GroupTotalCommaMaxDecimals5 2" xfId="3132"/>
    <cellStyle name="GroupTotalCommaMaxDecimals5 20" xfId="3133"/>
    <cellStyle name="GroupTotalCommaMaxDecimals5 21" xfId="3134"/>
    <cellStyle name="GroupTotalCommaMaxDecimals5 22" xfId="3135"/>
    <cellStyle name="GroupTotalCommaMaxDecimals5 23" xfId="3136"/>
    <cellStyle name="GroupTotalCommaMaxDecimals5 3" xfId="3137"/>
    <cellStyle name="GroupTotalCommaMaxDecimals5 4" xfId="3138"/>
    <cellStyle name="GroupTotalCommaMaxDecimals5 5" xfId="3139"/>
    <cellStyle name="GroupTotalCommaMaxDecimals5 6" xfId="3140"/>
    <cellStyle name="GroupTotalCommaMaxDecimals5 7" xfId="3141"/>
    <cellStyle name="GroupTotalCommaMaxDecimals5 8" xfId="3142"/>
    <cellStyle name="GroupTotalCommaMaxDecimals5 9" xfId="3143"/>
    <cellStyle name="GroupTotalCommaMaxDecimals6" xfId="3144"/>
    <cellStyle name="GroupTotalCommaMaxDecimals6 10" xfId="3145"/>
    <cellStyle name="GroupTotalCommaMaxDecimals6 11" xfId="3146"/>
    <cellStyle name="GroupTotalCommaMaxDecimals6 12" xfId="3147"/>
    <cellStyle name="GroupTotalCommaMaxDecimals6 13" xfId="3148"/>
    <cellStyle name="GroupTotalCommaMaxDecimals6 14" xfId="3149"/>
    <cellStyle name="GroupTotalCommaMaxDecimals6 15" xfId="3150"/>
    <cellStyle name="GroupTotalCommaMaxDecimals6 16" xfId="3151"/>
    <cellStyle name="GroupTotalCommaMaxDecimals6 17" xfId="3152"/>
    <cellStyle name="GroupTotalCommaMaxDecimals6 18" xfId="3153"/>
    <cellStyle name="GroupTotalCommaMaxDecimals6 19" xfId="3154"/>
    <cellStyle name="GroupTotalCommaMaxDecimals6 2" xfId="3155"/>
    <cellStyle name="GroupTotalCommaMaxDecimals6 20" xfId="3156"/>
    <cellStyle name="GroupTotalCommaMaxDecimals6 21" xfId="3157"/>
    <cellStyle name="GroupTotalCommaMaxDecimals6 22" xfId="3158"/>
    <cellStyle name="GroupTotalCommaMaxDecimals6 23" xfId="3159"/>
    <cellStyle name="GroupTotalCommaMaxDecimals6 3" xfId="3160"/>
    <cellStyle name="GroupTotalCommaMaxDecimals6 4" xfId="3161"/>
    <cellStyle name="GroupTotalCommaMaxDecimals6 5" xfId="3162"/>
    <cellStyle name="GroupTotalCommaMaxDecimals6 6" xfId="3163"/>
    <cellStyle name="GroupTotalCommaMaxDecimals6 7" xfId="3164"/>
    <cellStyle name="GroupTotalCommaMaxDecimals6 8" xfId="3165"/>
    <cellStyle name="GroupTotalCommaMaxDecimals6 9" xfId="3166"/>
    <cellStyle name="GroupTotalCommaMaxDecimals7" xfId="3167"/>
    <cellStyle name="GroupTotalCommaMaxDecimals7 10" xfId="3168"/>
    <cellStyle name="GroupTotalCommaMaxDecimals7 11" xfId="3169"/>
    <cellStyle name="GroupTotalCommaMaxDecimals7 12" xfId="3170"/>
    <cellStyle name="GroupTotalCommaMaxDecimals7 13" xfId="3171"/>
    <cellStyle name="GroupTotalCommaMaxDecimals7 14" xfId="3172"/>
    <cellStyle name="GroupTotalCommaMaxDecimals7 15" xfId="3173"/>
    <cellStyle name="GroupTotalCommaMaxDecimals7 16" xfId="3174"/>
    <cellStyle name="GroupTotalCommaMaxDecimals7 17" xfId="3175"/>
    <cellStyle name="GroupTotalCommaMaxDecimals7 18" xfId="3176"/>
    <cellStyle name="GroupTotalCommaMaxDecimals7 19" xfId="3177"/>
    <cellStyle name="GroupTotalCommaMaxDecimals7 2" xfId="3178"/>
    <cellStyle name="GroupTotalCommaMaxDecimals7 20" xfId="3179"/>
    <cellStyle name="GroupTotalCommaMaxDecimals7 21" xfId="3180"/>
    <cellStyle name="GroupTotalCommaMaxDecimals7 22" xfId="3181"/>
    <cellStyle name="GroupTotalCommaMaxDecimals7 23" xfId="3182"/>
    <cellStyle name="GroupTotalCommaMaxDecimals7 3" xfId="3183"/>
    <cellStyle name="GroupTotalCommaMaxDecimals7 4" xfId="3184"/>
    <cellStyle name="GroupTotalCommaMaxDecimals7 5" xfId="3185"/>
    <cellStyle name="GroupTotalCommaMaxDecimals7 6" xfId="3186"/>
    <cellStyle name="GroupTotalCommaMaxDecimals7 7" xfId="3187"/>
    <cellStyle name="GroupTotalCommaMaxDecimals7 8" xfId="3188"/>
    <cellStyle name="GroupTotalCommaMaxDecimals7 9" xfId="3189"/>
    <cellStyle name="GroupTotalCommaMaxDecimals8" xfId="3190"/>
    <cellStyle name="GroupTotalCommaMaxDecimals8 10" xfId="3191"/>
    <cellStyle name="GroupTotalCommaMaxDecimals8 11" xfId="3192"/>
    <cellStyle name="GroupTotalCommaMaxDecimals8 12" xfId="3193"/>
    <cellStyle name="GroupTotalCommaMaxDecimals8 13" xfId="3194"/>
    <cellStyle name="GroupTotalCommaMaxDecimals8 14" xfId="3195"/>
    <cellStyle name="GroupTotalCommaMaxDecimals8 15" xfId="3196"/>
    <cellStyle name="GroupTotalCommaMaxDecimals8 16" xfId="3197"/>
    <cellStyle name="GroupTotalCommaMaxDecimals8 17" xfId="3198"/>
    <cellStyle name="GroupTotalCommaMaxDecimals8 18" xfId="3199"/>
    <cellStyle name="GroupTotalCommaMaxDecimals8 19" xfId="3200"/>
    <cellStyle name="GroupTotalCommaMaxDecimals8 2" xfId="3201"/>
    <cellStyle name="GroupTotalCommaMaxDecimals8 20" xfId="3202"/>
    <cellStyle name="GroupTotalCommaMaxDecimals8 21" xfId="3203"/>
    <cellStyle name="GroupTotalCommaMaxDecimals8 22" xfId="3204"/>
    <cellStyle name="GroupTotalCommaMaxDecimals8 23" xfId="3205"/>
    <cellStyle name="GroupTotalCommaMaxDecimals8 3" xfId="3206"/>
    <cellStyle name="GroupTotalCommaMaxDecimals8 4" xfId="3207"/>
    <cellStyle name="GroupTotalCommaMaxDecimals8 5" xfId="3208"/>
    <cellStyle name="GroupTotalCommaMaxDecimals8 6" xfId="3209"/>
    <cellStyle name="GroupTotalCommaMaxDecimals8 7" xfId="3210"/>
    <cellStyle name="GroupTotalCommaMaxDecimals8 8" xfId="3211"/>
    <cellStyle name="GroupTotalCommaMaxDecimals8 9" xfId="3212"/>
    <cellStyle name="GroupTotalCommaMaxDecimals9" xfId="3213"/>
    <cellStyle name="GroupTotalCommaMaxDecimals9 10" xfId="3214"/>
    <cellStyle name="GroupTotalCommaMaxDecimals9 11" xfId="3215"/>
    <cellStyle name="GroupTotalCommaMaxDecimals9 12" xfId="3216"/>
    <cellStyle name="GroupTotalCommaMaxDecimals9 13" xfId="3217"/>
    <cellStyle name="GroupTotalCommaMaxDecimals9 14" xfId="3218"/>
    <cellStyle name="GroupTotalCommaMaxDecimals9 15" xfId="3219"/>
    <cellStyle name="GroupTotalCommaMaxDecimals9 16" xfId="3220"/>
    <cellStyle name="GroupTotalCommaMaxDecimals9 17" xfId="3221"/>
    <cellStyle name="GroupTotalCommaMaxDecimals9 18" xfId="3222"/>
    <cellStyle name="GroupTotalCommaMaxDecimals9 19" xfId="3223"/>
    <cellStyle name="GroupTotalCommaMaxDecimals9 2" xfId="3224"/>
    <cellStyle name="GroupTotalCommaMaxDecimals9 20" xfId="3225"/>
    <cellStyle name="GroupTotalCommaMaxDecimals9 21" xfId="3226"/>
    <cellStyle name="GroupTotalCommaMaxDecimals9 22" xfId="3227"/>
    <cellStyle name="GroupTotalCommaMaxDecimals9 23" xfId="3228"/>
    <cellStyle name="GroupTotalCommaMaxDecimals9 3" xfId="3229"/>
    <cellStyle name="GroupTotalCommaMaxDecimals9 4" xfId="3230"/>
    <cellStyle name="GroupTotalCommaMaxDecimals9 5" xfId="3231"/>
    <cellStyle name="GroupTotalCommaMaxDecimals9 6" xfId="3232"/>
    <cellStyle name="GroupTotalCommaMaxDecimals9 7" xfId="3233"/>
    <cellStyle name="GroupTotalCommaMaxDecimals9 8" xfId="3234"/>
    <cellStyle name="GroupTotalCommaMaxDecimals9 9" xfId="3235"/>
    <cellStyle name="GroupTotalDate" xfId="3236"/>
    <cellStyle name="GroupTotalDate 10" xfId="3237"/>
    <cellStyle name="GroupTotalDate 11" xfId="3238"/>
    <cellStyle name="GroupTotalDate 12" xfId="3239"/>
    <cellStyle name="GroupTotalDate 13" xfId="3240"/>
    <cellStyle name="GroupTotalDate 14" xfId="3241"/>
    <cellStyle name="GroupTotalDate 15" xfId="3242"/>
    <cellStyle name="GroupTotalDate 16" xfId="3243"/>
    <cellStyle name="GroupTotalDate 17" xfId="3244"/>
    <cellStyle name="GroupTotalDate 18" xfId="3245"/>
    <cellStyle name="GroupTotalDate 19" xfId="3246"/>
    <cellStyle name="GroupTotalDate 2" xfId="3247"/>
    <cellStyle name="GroupTotalDate 20" xfId="3248"/>
    <cellStyle name="GroupTotalDate 21" xfId="3249"/>
    <cellStyle name="GroupTotalDate 22" xfId="3250"/>
    <cellStyle name="GroupTotalDate 23" xfId="3251"/>
    <cellStyle name="GroupTotalDate 3" xfId="3252"/>
    <cellStyle name="GroupTotalDate 4" xfId="3253"/>
    <cellStyle name="GroupTotalDate 5" xfId="3254"/>
    <cellStyle name="GroupTotalDate 6" xfId="3255"/>
    <cellStyle name="GroupTotalDate 7" xfId="3256"/>
    <cellStyle name="GroupTotalDate 8" xfId="3257"/>
    <cellStyle name="GroupTotalDate 9" xfId="3258"/>
    <cellStyle name="GroupTotalDateTime" xfId="3259"/>
    <cellStyle name="GroupTotalDateTime 10" xfId="3260"/>
    <cellStyle name="GroupTotalDateTime 11" xfId="3261"/>
    <cellStyle name="GroupTotalDateTime 12" xfId="3262"/>
    <cellStyle name="GroupTotalDateTime 13" xfId="3263"/>
    <cellStyle name="GroupTotalDateTime 14" xfId="3264"/>
    <cellStyle name="GroupTotalDateTime 15" xfId="3265"/>
    <cellStyle name="GroupTotalDateTime 16" xfId="3266"/>
    <cellStyle name="GroupTotalDateTime 17" xfId="3267"/>
    <cellStyle name="GroupTotalDateTime 18" xfId="3268"/>
    <cellStyle name="GroupTotalDateTime 19" xfId="3269"/>
    <cellStyle name="GroupTotalDateTime 2" xfId="3270"/>
    <cellStyle name="GroupTotalDateTime 20" xfId="3271"/>
    <cellStyle name="GroupTotalDateTime 21" xfId="3272"/>
    <cellStyle name="GroupTotalDateTime 22" xfId="3273"/>
    <cellStyle name="GroupTotalDateTime 23" xfId="3274"/>
    <cellStyle name="GroupTotalDateTime 3" xfId="3275"/>
    <cellStyle name="GroupTotalDateTime 4" xfId="3276"/>
    <cellStyle name="GroupTotalDateTime 5" xfId="3277"/>
    <cellStyle name="GroupTotalDateTime 6" xfId="3278"/>
    <cellStyle name="GroupTotalDateTime 7" xfId="3279"/>
    <cellStyle name="GroupTotalDateTime 8" xfId="3280"/>
    <cellStyle name="GroupTotalDateTime 9" xfId="3281"/>
    <cellStyle name="GroupTotalLeftAligned" xfId="3282"/>
    <cellStyle name="GroupTotalLeftAligned 10" xfId="3283"/>
    <cellStyle name="GroupTotalLeftAligned 11" xfId="3284"/>
    <cellStyle name="GroupTotalLeftAligned 12" xfId="3285"/>
    <cellStyle name="GroupTotalLeftAligned 13" xfId="3286"/>
    <cellStyle name="GroupTotalLeftAligned 14" xfId="3287"/>
    <cellStyle name="GroupTotalLeftAligned 15" xfId="3288"/>
    <cellStyle name="GroupTotalLeftAligned 16" xfId="3289"/>
    <cellStyle name="GroupTotalLeftAligned 17" xfId="3290"/>
    <cellStyle name="GroupTotalLeftAligned 18" xfId="3291"/>
    <cellStyle name="GroupTotalLeftAligned 19" xfId="3292"/>
    <cellStyle name="GroupTotalLeftAligned 2" xfId="3293"/>
    <cellStyle name="GroupTotalLeftAligned 20" xfId="3294"/>
    <cellStyle name="GroupTotalLeftAligned 21" xfId="3295"/>
    <cellStyle name="GroupTotalLeftAligned 22" xfId="3296"/>
    <cellStyle name="GroupTotalLeftAligned 23" xfId="3297"/>
    <cellStyle name="GroupTotalLeftAligned 3" xfId="3298"/>
    <cellStyle name="GroupTotalLeftAligned 4" xfId="3299"/>
    <cellStyle name="GroupTotalLeftAligned 5" xfId="3300"/>
    <cellStyle name="GroupTotalLeftAligned 6" xfId="3301"/>
    <cellStyle name="GroupTotalLeftAligned 7" xfId="3302"/>
    <cellStyle name="GroupTotalLeftAligned 8" xfId="3303"/>
    <cellStyle name="GroupTotalLeftAligned 9" xfId="3304"/>
    <cellStyle name="GroupTotalPercent" xfId="3305"/>
    <cellStyle name="GroupTotalPercent 10" xfId="3306"/>
    <cellStyle name="GroupTotalPercent 11" xfId="3307"/>
    <cellStyle name="GroupTotalPercent 12" xfId="3308"/>
    <cellStyle name="GroupTotalPercent 13" xfId="3309"/>
    <cellStyle name="GroupTotalPercent 14" xfId="3310"/>
    <cellStyle name="GroupTotalPercent 15" xfId="3311"/>
    <cellStyle name="GroupTotalPercent 16" xfId="3312"/>
    <cellStyle name="GroupTotalPercent 17" xfId="3313"/>
    <cellStyle name="GroupTotalPercent 18" xfId="3314"/>
    <cellStyle name="GroupTotalPercent 19" xfId="3315"/>
    <cellStyle name="GroupTotalPercent 2" xfId="3316"/>
    <cellStyle name="GroupTotalPercent 20" xfId="3317"/>
    <cellStyle name="GroupTotalPercent 21" xfId="3318"/>
    <cellStyle name="GroupTotalPercent 22" xfId="3319"/>
    <cellStyle name="GroupTotalPercent 23" xfId="3320"/>
    <cellStyle name="GroupTotalPercent 3" xfId="3321"/>
    <cellStyle name="GroupTotalPercent 4" xfId="3322"/>
    <cellStyle name="GroupTotalPercent 5" xfId="3323"/>
    <cellStyle name="GroupTotalPercent 6" xfId="3324"/>
    <cellStyle name="GroupTotalPercent 7" xfId="3325"/>
    <cellStyle name="GroupTotalPercent 8" xfId="3326"/>
    <cellStyle name="GroupTotalPercent 9" xfId="3327"/>
    <cellStyle name="GroupTotalPercentMaxDecimals2" xfId="3328"/>
    <cellStyle name="GroupTotalPercentMaxDecimals2 10" xfId="3329"/>
    <cellStyle name="GroupTotalPercentMaxDecimals2 11" xfId="3330"/>
    <cellStyle name="GroupTotalPercentMaxDecimals2 12" xfId="3331"/>
    <cellStyle name="GroupTotalPercentMaxDecimals2 13" xfId="3332"/>
    <cellStyle name="GroupTotalPercentMaxDecimals2 14" xfId="3333"/>
    <cellStyle name="GroupTotalPercentMaxDecimals2 15" xfId="3334"/>
    <cellStyle name="GroupTotalPercentMaxDecimals2 16" xfId="3335"/>
    <cellStyle name="GroupTotalPercentMaxDecimals2 17" xfId="3336"/>
    <cellStyle name="GroupTotalPercentMaxDecimals2 18" xfId="3337"/>
    <cellStyle name="GroupTotalPercentMaxDecimals2 19" xfId="3338"/>
    <cellStyle name="GroupTotalPercentMaxDecimals2 2" xfId="3339"/>
    <cellStyle name="GroupTotalPercentMaxDecimals2 20" xfId="3340"/>
    <cellStyle name="GroupTotalPercentMaxDecimals2 21" xfId="3341"/>
    <cellStyle name="GroupTotalPercentMaxDecimals2 22" xfId="3342"/>
    <cellStyle name="GroupTotalPercentMaxDecimals2 23" xfId="3343"/>
    <cellStyle name="GroupTotalPercentMaxDecimals2 3" xfId="3344"/>
    <cellStyle name="GroupTotalPercentMaxDecimals2 4" xfId="3345"/>
    <cellStyle name="GroupTotalPercentMaxDecimals2 5" xfId="3346"/>
    <cellStyle name="GroupTotalPercentMaxDecimals2 6" xfId="3347"/>
    <cellStyle name="GroupTotalPercentMaxDecimals2 7" xfId="3348"/>
    <cellStyle name="GroupTotalPercentMaxDecimals2 8" xfId="3349"/>
    <cellStyle name="GroupTotalPercentMaxDecimals2 9" xfId="3350"/>
    <cellStyle name="GroupTotalPercentMaxDecimals3" xfId="3351"/>
    <cellStyle name="GroupTotalPercentMaxDecimals3 10" xfId="3352"/>
    <cellStyle name="GroupTotalPercentMaxDecimals3 11" xfId="3353"/>
    <cellStyle name="GroupTotalPercentMaxDecimals3 12" xfId="3354"/>
    <cellStyle name="GroupTotalPercentMaxDecimals3 13" xfId="3355"/>
    <cellStyle name="GroupTotalPercentMaxDecimals3 14" xfId="3356"/>
    <cellStyle name="GroupTotalPercentMaxDecimals3 15" xfId="3357"/>
    <cellStyle name="GroupTotalPercentMaxDecimals3 16" xfId="3358"/>
    <cellStyle name="GroupTotalPercentMaxDecimals3 17" xfId="3359"/>
    <cellStyle name="GroupTotalPercentMaxDecimals3 18" xfId="3360"/>
    <cellStyle name="GroupTotalPercentMaxDecimals3 19" xfId="3361"/>
    <cellStyle name="GroupTotalPercentMaxDecimals3 2" xfId="3362"/>
    <cellStyle name="GroupTotalPercentMaxDecimals3 20" xfId="3363"/>
    <cellStyle name="GroupTotalPercentMaxDecimals3 21" xfId="3364"/>
    <cellStyle name="GroupTotalPercentMaxDecimals3 22" xfId="3365"/>
    <cellStyle name="GroupTotalPercentMaxDecimals3 23" xfId="3366"/>
    <cellStyle name="GroupTotalPercentMaxDecimals3 3" xfId="3367"/>
    <cellStyle name="GroupTotalPercentMaxDecimals3 4" xfId="3368"/>
    <cellStyle name="GroupTotalPercentMaxDecimals3 5" xfId="3369"/>
    <cellStyle name="GroupTotalPercentMaxDecimals3 6" xfId="3370"/>
    <cellStyle name="GroupTotalPercentMaxDecimals3 7" xfId="3371"/>
    <cellStyle name="GroupTotalPercentMaxDecimals3 8" xfId="3372"/>
    <cellStyle name="GroupTotalPercentMaxDecimals3 9" xfId="3373"/>
    <cellStyle name="GroupTotalPercentMaxDecimals4" xfId="3374"/>
    <cellStyle name="GroupTotalPercentMaxDecimals4 10" xfId="3375"/>
    <cellStyle name="GroupTotalPercentMaxDecimals4 11" xfId="3376"/>
    <cellStyle name="GroupTotalPercentMaxDecimals4 12" xfId="3377"/>
    <cellStyle name="GroupTotalPercentMaxDecimals4 13" xfId="3378"/>
    <cellStyle name="GroupTotalPercentMaxDecimals4 14" xfId="3379"/>
    <cellStyle name="GroupTotalPercentMaxDecimals4 15" xfId="3380"/>
    <cellStyle name="GroupTotalPercentMaxDecimals4 16" xfId="3381"/>
    <cellStyle name="GroupTotalPercentMaxDecimals4 17" xfId="3382"/>
    <cellStyle name="GroupTotalPercentMaxDecimals4 18" xfId="3383"/>
    <cellStyle name="GroupTotalPercentMaxDecimals4 19" xfId="3384"/>
    <cellStyle name="GroupTotalPercentMaxDecimals4 2" xfId="3385"/>
    <cellStyle name="GroupTotalPercentMaxDecimals4 20" xfId="3386"/>
    <cellStyle name="GroupTotalPercentMaxDecimals4 21" xfId="3387"/>
    <cellStyle name="GroupTotalPercentMaxDecimals4 22" xfId="3388"/>
    <cellStyle name="GroupTotalPercentMaxDecimals4 23" xfId="3389"/>
    <cellStyle name="GroupTotalPercentMaxDecimals4 3" xfId="3390"/>
    <cellStyle name="GroupTotalPercentMaxDecimals4 4" xfId="3391"/>
    <cellStyle name="GroupTotalPercentMaxDecimals4 5" xfId="3392"/>
    <cellStyle name="GroupTotalPercentMaxDecimals4 6" xfId="3393"/>
    <cellStyle name="GroupTotalPercentMaxDecimals4 7" xfId="3394"/>
    <cellStyle name="GroupTotalPercentMaxDecimals4 8" xfId="3395"/>
    <cellStyle name="GroupTotalPercentMaxDecimals4 9" xfId="3396"/>
    <cellStyle name="GroupTotalResult" xfId="3397"/>
    <cellStyle name="GroupTotalResult 10" xfId="3398"/>
    <cellStyle name="GroupTotalResult 11" xfId="3399"/>
    <cellStyle name="GroupTotalResult 12" xfId="3400"/>
    <cellStyle name="GroupTotalResult 13" xfId="3401"/>
    <cellStyle name="GroupTotalResult 14" xfId="3402"/>
    <cellStyle name="GroupTotalResult 15" xfId="3403"/>
    <cellStyle name="GroupTotalResult 16" xfId="3404"/>
    <cellStyle name="GroupTotalResult 17" xfId="3405"/>
    <cellStyle name="GroupTotalResult 18" xfId="3406"/>
    <cellStyle name="GroupTotalResult 19" xfId="3407"/>
    <cellStyle name="GroupTotalResult 2" xfId="3408"/>
    <cellStyle name="GroupTotalResult 20" xfId="3409"/>
    <cellStyle name="GroupTotalResult 21" xfId="3410"/>
    <cellStyle name="GroupTotalResult 22" xfId="3411"/>
    <cellStyle name="GroupTotalResult 23" xfId="3412"/>
    <cellStyle name="GroupTotalResult 3" xfId="3413"/>
    <cellStyle name="GroupTotalResult 4" xfId="3414"/>
    <cellStyle name="GroupTotalResult 5" xfId="3415"/>
    <cellStyle name="GroupTotalResult 6" xfId="3416"/>
    <cellStyle name="GroupTotalResult 7" xfId="3417"/>
    <cellStyle name="GroupTotalResult 8" xfId="3418"/>
    <cellStyle name="GroupTotalResult 9" xfId="3419"/>
    <cellStyle name="GroupTotalResultBool" xfId="3420"/>
    <cellStyle name="GroupTotalResultBool 10" xfId="3421"/>
    <cellStyle name="GroupTotalResultBool 11" xfId="3422"/>
    <cellStyle name="GroupTotalResultBool 12" xfId="3423"/>
    <cellStyle name="GroupTotalResultBool 13" xfId="3424"/>
    <cellStyle name="GroupTotalResultBool 14" xfId="3425"/>
    <cellStyle name="GroupTotalResultBool 15" xfId="3426"/>
    <cellStyle name="GroupTotalResultBool 16" xfId="3427"/>
    <cellStyle name="GroupTotalResultBool 17" xfId="3428"/>
    <cellStyle name="GroupTotalResultBool 18" xfId="3429"/>
    <cellStyle name="GroupTotalResultBool 19" xfId="3430"/>
    <cellStyle name="GroupTotalResultBool 2" xfId="3431"/>
    <cellStyle name="GroupTotalResultBool 20" xfId="3432"/>
    <cellStyle name="GroupTotalResultBool 21" xfId="3433"/>
    <cellStyle name="GroupTotalResultBool 22" xfId="3434"/>
    <cellStyle name="GroupTotalResultBool 23" xfId="3435"/>
    <cellStyle name="GroupTotalResultBool 3" xfId="3436"/>
    <cellStyle name="GroupTotalResultBool 4" xfId="3437"/>
    <cellStyle name="GroupTotalResultBool 5" xfId="3438"/>
    <cellStyle name="GroupTotalResultBool 6" xfId="3439"/>
    <cellStyle name="GroupTotalResultBool 7" xfId="3440"/>
    <cellStyle name="GroupTotalResultBool 8" xfId="3441"/>
    <cellStyle name="GroupTotalResultBool 9" xfId="3442"/>
    <cellStyle name="GroupTotalResultComma" xfId="3443"/>
    <cellStyle name="GroupTotalResultComma 10" xfId="3444"/>
    <cellStyle name="GroupTotalResultComma 11" xfId="3445"/>
    <cellStyle name="GroupTotalResultComma 12" xfId="3446"/>
    <cellStyle name="GroupTotalResultComma 13" xfId="3447"/>
    <cellStyle name="GroupTotalResultComma 14" xfId="3448"/>
    <cellStyle name="GroupTotalResultComma 15" xfId="3449"/>
    <cellStyle name="GroupTotalResultComma 16" xfId="3450"/>
    <cellStyle name="GroupTotalResultComma 17" xfId="3451"/>
    <cellStyle name="GroupTotalResultComma 18" xfId="3452"/>
    <cellStyle name="GroupTotalResultComma 19" xfId="3453"/>
    <cellStyle name="GroupTotalResultComma 2" xfId="3454"/>
    <cellStyle name="GroupTotalResultComma 20" xfId="3455"/>
    <cellStyle name="GroupTotalResultComma 21" xfId="3456"/>
    <cellStyle name="GroupTotalResultComma 22" xfId="3457"/>
    <cellStyle name="GroupTotalResultComma 23" xfId="3458"/>
    <cellStyle name="GroupTotalResultComma 3" xfId="3459"/>
    <cellStyle name="GroupTotalResultComma 4" xfId="3460"/>
    <cellStyle name="GroupTotalResultComma 5" xfId="3461"/>
    <cellStyle name="GroupTotalResultComma 6" xfId="3462"/>
    <cellStyle name="GroupTotalResultComma 7" xfId="3463"/>
    <cellStyle name="GroupTotalResultComma 8" xfId="3464"/>
    <cellStyle name="GroupTotalResultComma 9" xfId="3465"/>
    <cellStyle name="GroupTotalResultCommaMaxDecimals10" xfId="3466"/>
    <cellStyle name="GroupTotalResultCommaMaxDecimals10 10" xfId="3467"/>
    <cellStyle name="GroupTotalResultCommaMaxDecimals10 11" xfId="3468"/>
    <cellStyle name="GroupTotalResultCommaMaxDecimals10 12" xfId="3469"/>
    <cellStyle name="GroupTotalResultCommaMaxDecimals10 13" xfId="3470"/>
    <cellStyle name="GroupTotalResultCommaMaxDecimals10 14" xfId="3471"/>
    <cellStyle name="GroupTotalResultCommaMaxDecimals10 15" xfId="3472"/>
    <cellStyle name="GroupTotalResultCommaMaxDecimals10 16" xfId="3473"/>
    <cellStyle name="GroupTotalResultCommaMaxDecimals10 17" xfId="3474"/>
    <cellStyle name="GroupTotalResultCommaMaxDecimals10 18" xfId="3475"/>
    <cellStyle name="GroupTotalResultCommaMaxDecimals10 19" xfId="3476"/>
    <cellStyle name="GroupTotalResultCommaMaxDecimals10 2" xfId="3477"/>
    <cellStyle name="GroupTotalResultCommaMaxDecimals10 20" xfId="3478"/>
    <cellStyle name="GroupTotalResultCommaMaxDecimals10 21" xfId="3479"/>
    <cellStyle name="GroupTotalResultCommaMaxDecimals10 22" xfId="3480"/>
    <cellStyle name="GroupTotalResultCommaMaxDecimals10 23" xfId="3481"/>
    <cellStyle name="GroupTotalResultCommaMaxDecimals10 3" xfId="3482"/>
    <cellStyle name="GroupTotalResultCommaMaxDecimals10 4" xfId="3483"/>
    <cellStyle name="GroupTotalResultCommaMaxDecimals10 5" xfId="3484"/>
    <cellStyle name="GroupTotalResultCommaMaxDecimals10 6" xfId="3485"/>
    <cellStyle name="GroupTotalResultCommaMaxDecimals10 7" xfId="3486"/>
    <cellStyle name="GroupTotalResultCommaMaxDecimals10 8" xfId="3487"/>
    <cellStyle name="GroupTotalResultCommaMaxDecimals10 9" xfId="3488"/>
    <cellStyle name="GroupTotalResultCommaMaxDecimals11" xfId="3489"/>
    <cellStyle name="GroupTotalResultCommaMaxDecimals11 10" xfId="3490"/>
    <cellStyle name="GroupTotalResultCommaMaxDecimals11 11" xfId="3491"/>
    <cellStyle name="GroupTotalResultCommaMaxDecimals11 12" xfId="3492"/>
    <cellStyle name="GroupTotalResultCommaMaxDecimals11 13" xfId="3493"/>
    <cellStyle name="GroupTotalResultCommaMaxDecimals11 14" xfId="3494"/>
    <cellStyle name="GroupTotalResultCommaMaxDecimals11 15" xfId="3495"/>
    <cellStyle name="GroupTotalResultCommaMaxDecimals11 16" xfId="3496"/>
    <cellStyle name="GroupTotalResultCommaMaxDecimals11 17" xfId="3497"/>
    <cellStyle name="GroupTotalResultCommaMaxDecimals11 18" xfId="3498"/>
    <cellStyle name="GroupTotalResultCommaMaxDecimals11 19" xfId="3499"/>
    <cellStyle name="GroupTotalResultCommaMaxDecimals11 2" xfId="3500"/>
    <cellStyle name="GroupTotalResultCommaMaxDecimals11 20" xfId="3501"/>
    <cellStyle name="GroupTotalResultCommaMaxDecimals11 21" xfId="3502"/>
    <cellStyle name="GroupTotalResultCommaMaxDecimals11 22" xfId="3503"/>
    <cellStyle name="GroupTotalResultCommaMaxDecimals11 23" xfId="3504"/>
    <cellStyle name="GroupTotalResultCommaMaxDecimals11 3" xfId="3505"/>
    <cellStyle name="GroupTotalResultCommaMaxDecimals11 4" xfId="3506"/>
    <cellStyle name="GroupTotalResultCommaMaxDecimals11 5" xfId="3507"/>
    <cellStyle name="GroupTotalResultCommaMaxDecimals11 6" xfId="3508"/>
    <cellStyle name="GroupTotalResultCommaMaxDecimals11 7" xfId="3509"/>
    <cellStyle name="GroupTotalResultCommaMaxDecimals11 8" xfId="3510"/>
    <cellStyle name="GroupTotalResultCommaMaxDecimals11 9" xfId="3511"/>
    <cellStyle name="GroupTotalResultCommaMaxDecimals12" xfId="3512"/>
    <cellStyle name="GroupTotalResultCommaMaxDecimals12 10" xfId="3513"/>
    <cellStyle name="GroupTotalResultCommaMaxDecimals12 11" xfId="3514"/>
    <cellStyle name="GroupTotalResultCommaMaxDecimals12 12" xfId="3515"/>
    <cellStyle name="GroupTotalResultCommaMaxDecimals12 13" xfId="3516"/>
    <cellStyle name="GroupTotalResultCommaMaxDecimals12 14" xfId="3517"/>
    <cellStyle name="GroupTotalResultCommaMaxDecimals12 15" xfId="3518"/>
    <cellStyle name="GroupTotalResultCommaMaxDecimals12 16" xfId="3519"/>
    <cellStyle name="GroupTotalResultCommaMaxDecimals12 17" xfId="3520"/>
    <cellStyle name="GroupTotalResultCommaMaxDecimals12 18" xfId="3521"/>
    <cellStyle name="GroupTotalResultCommaMaxDecimals12 19" xfId="3522"/>
    <cellStyle name="GroupTotalResultCommaMaxDecimals12 2" xfId="3523"/>
    <cellStyle name="GroupTotalResultCommaMaxDecimals12 20" xfId="3524"/>
    <cellStyle name="GroupTotalResultCommaMaxDecimals12 21" xfId="3525"/>
    <cellStyle name="GroupTotalResultCommaMaxDecimals12 22" xfId="3526"/>
    <cellStyle name="GroupTotalResultCommaMaxDecimals12 23" xfId="3527"/>
    <cellStyle name="GroupTotalResultCommaMaxDecimals12 3" xfId="3528"/>
    <cellStyle name="GroupTotalResultCommaMaxDecimals12 4" xfId="3529"/>
    <cellStyle name="GroupTotalResultCommaMaxDecimals12 5" xfId="3530"/>
    <cellStyle name="GroupTotalResultCommaMaxDecimals12 6" xfId="3531"/>
    <cellStyle name="GroupTotalResultCommaMaxDecimals12 7" xfId="3532"/>
    <cellStyle name="GroupTotalResultCommaMaxDecimals12 8" xfId="3533"/>
    <cellStyle name="GroupTotalResultCommaMaxDecimals12 9" xfId="3534"/>
    <cellStyle name="GroupTotalResultCommaMaxDecimals13" xfId="3535"/>
    <cellStyle name="GroupTotalResultCommaMaxDecimals13 10" xfId="3536"/>
    <cellStyle name="GroupTotalResultCommaMaxDecimals13 11" xfId="3537"/>
    <cellStyle name="GroupTotalResultCommaMaxDecimals13 12" xfId="3538"/>
    <cellStyle name="GroupTotalResultCommaMaxDecimals13 13" xfId="3539"/>
    <cellStyle name="GroupTotalResultCommaMaxDecimals13 14" xfId="3540"/>
    <cellStyle name="GroupTotalResultCommaMaxDecimals13 15" xfId="3541"/>
    <cellStyle name="GroupTotalResultCommaMaxDecimals13 16" xfId="3542"/>
    <cellStyle name="GroupTotalResultCommaMaxDecimals13 17" xfId="3543"/>
    <cellStyle name="GroupTotalResultCommaMaxDecimals13 18" xfId="3544"/>
    <cellStyle name="GroupTotalResultCommaMaxDecimals13 19" xfId="3545"/>
    <cellStyle name="GroupTotalResultCommaMaxDecimals13 2" xfId="3546"/>
    <cellStyle name="GroupTotalResultCommaMaxDecimals13 20" xfId="3547"/>
    <cellStyle name="GroupTotalResultCommaMaxDecimals13 21" xfId="3548"/>
    <cellStyle name="GroupTotalResultCommaMaxDecimals13 22" xfId="3549"/>
    <cellStyle name="GroupTotalResultCommaMaxDecimals13 23" xfId="3550"/>
    <cellStyle name="GroupTotalResultCommaMaxDecimals13 3" xfId="3551"/>
    <cellStyle name="GroupTotalResultCommaMaxDecimals13 4" xfId="3552"/>
    <cellStyle name="GroupTotalResultCommaMaxDecimals13 5" xfId="3553"/>
    <cellStyle name="GroupTotalResultCommaMaxDecimals13 6" xfId="3554"/>
    <cellStyle name="GroupTotalResultCommaMaxDecimals13 7" xfId="3555"/>
    <cellStyle name="GroupTotalResultCommaMaxDecimals13 8" xfId="3556"/>
    <cellStyle name="GroupTotalResultCommaMaxDecimals13 9" xfId="3557"/>
    <cellStyle name="GroupTotalResultCommaMaxDecimals3" xfId="3558"/>
    <cellStyle name="GroupTotalResultCommaMaxDecimals3 10" xfId="3559"/>
    <cellStyle name="GroupTotalResultCommaMaxDecimals3 11" xfId="3560"/>
    <cellStyle name="GroupTotalResultCommaMaxDecimals3 12" xfId="3561"/>
    <cellStyle name="GroupTotalResultCommaMaxDecimals3 13" xfId="3562"/>
    <cellStyle name="GroupTotalResultCommaMaxDecimals3 14" xfId="3563"/>
    <cellStyle name="GroupTotalResultCommaMaxDecimals3 15" xfId="3564"/>
    <cellStyle name="GroupTotalResultCommaMaxDecimals3 16" xfId="3565"/>
    <cellStyle name="GroupTotalResultCommaMaxDecimals3 17" xfId="3566"/>
    <cellStyle name="GroupTotalResultCommaMaxDecimals3 18" xfId="3567"/>
    <cellStyle name="GroupTotalResultCommaMaxDecimals3 19" xfId="3568"/>
    <cellStyle name="GroupTotalResultCommaMaxDecimals3 2" xfId="3569"/>
    <cellStyle name="GroupTotalResultCommaMaxDecimals3 20" xfId="3570"/>
    <cellStyle name="GroupTotalResultCommaMaxDecimals3 21" xfId="3571"/>
    <cellStyle name="GroupTotalResultCommaMaxDecimals3 22" xfId="3572"/>
    <cellStyle name="GroupTotalResultCommaMaxDecimals3 23" xfId="3573"/>
    <cellStyle name="GroupTotalResultCommaMaxDecimals3 3" xfId="3574"/>
    <cellStyle name="GroupTotalResultCommaMaxDecimals3 4" xfId="3575"/>
    <cellStyle name="GroupTotalResultCommaMaxDecimals3 5" xfId="3576"/>
    <cellStyle name="GroupTotalResultCommaMaxDecimals3 6" xfId="3577"/>
    <cellStyle name="GroupTotalResultCommaMaxDecimals3 7" xfId="3578"/>
    <cellStyle name="GroupTotalResultCommaMaxDecimals3 8" xfId="3579"/>
    <cellStyle name="GroupTotalResultCommaMaxDecimals3 9" xfId="3580"/>
    <cellStyle name="GroupTotalResultCommaMaxDecimals4" xfId="3581"/>
    <cellStyle name="GroupTotalResultCommaMaxDecimals4 10" xfId="3582"/>
    <cellStyle name="GroupTotalResultCommaMaxDecimals4 11" xfId="3583"/>
    <cellStyle name="GroupTotalResultCommaMaxDecimals4 12" xfId="3584"/>
    <cellStyle name="GroupTotalResultCommaMaxDecimals4 13" xfId="3585"/>
    <cellStyle name="GroupTotalResultCommaMaxDecimals4 14" xfId="3586"/>
    <cellStyle name="GroupTotalResultCommaMaxDecimals4 15" xfId="3587"/>
    <cellStyle name="GroupTotalResultCommaMaxDecimals4 16" xfId="3588"/>
    <cellStyle name="GroupTotalResultCommaMaxDecimals4 17" xfId="3589"/>
    <cellStyle name="GroupTotalResultCommaMaxDecimals4 18" xfId="3590"/>
    <cellStyle name="GroupTotalResultCommaMaxDecimals4 19" xfId="3591"/>
    <cellStyle name="GroupTotalResultCommaMaxDecimals4 2" xfId="3592"/>
    <cellStyle name="GroupTotalResultCommaMaxDecimals4 20" xfId="3593"/>
    <cellStyle name="GroupTotalResultCommaMaxDecimals4 21" xfId="3594"/>
    <cellStyle name="GroupTotalResultCommaMaxDecimals4 22" xfId="3595"/>
    <cellStyle name="GroupTotalResultCommaMaxDecimals4 23" xfId="3596"/>
    <cellStyle name="GroupTotalResultCommaMaxDecimals4 3" xfId="3597"/>
    <cellStyle name="GroupTotalResultCommaMaxDecimals4 4" xfId="3598"/>
    <cellStyle name="GroupTotalResultCommaMaxDecimals4 5" xfId="3599"/>
    <cellStyle name="GroupTotalResultCommaMaxDecimals4 6" xfId="3600"/>
    <cellStyle name="GroupTotalResultCommaMaxDecimals4 7" xfId="3601"/>
    <cellStyle name="GroupTotalResultCommaMaxDecimals4 8" xfId="3602"/>
    <cellStyle name="GroupTotalResultCommaMaxDecimals4 9" xfId="3603"/>
    <cellStyle name="GroupTotalResultCommaMaxDecimals5" xfId="3604"/>
    <cellStyle name="GroupTotalResultCommaMaxDecimals5 10" xfId="3605"/>
    <cellStyle name="GroupTotalResultCommaMaxDecimals5 11" xfId="3606"/>
    <cellStyle name="GroupTotalResultCommaMaxDecimals5 12" xfId="3607"/>
    <cellStyle name="GroupTotalResultCommaMaxDecimals5 13" xfId="3608"/>
    <cellStyle name="GroupTotalResultCommaMaxDecimals5 14" xfId="3609"/>
    <cellStyle name="GroupTotalResultCommaMaxDecimals5 15" xfId="3610"/>
    <cellStyle name="GroupTotalResultCommaMaxDecimals5 16" xfId="3611"/>
    <cellStyle name="GroupTotalResultCommaMaxDecimals5 17" xfId="3612"/>
    <cellStyle name="GroupTotalResultCommaMaxDecimals5 18" xfId="3613"/>
    <cellStyle name="GroupTotalResultCommaMaxDecimals5 19" xfId="3614"/>
    <cellStyle name="GroupTotalResultCommaMaxDecimals5 2" xfId="3615"/>
    <cellStyle name="GroupTotalResultCommaMaxDecimals5 20" xfId="3616"/>
    <cellStyle name="GroupTotalResultCommaMaxDecimals5 21" xfId="3617"/>
    <cellStyle name="GroupTotalResultCommaMaxDecimals5 22" xfId="3618"/>
    <cellStyle name="GroupTotalResultCommaMaxDecimals5 23" xfId="3619"/>
    <cellStyle name="GroupTotalResultCommaMaxDecimals5 3" xfId="3620"/>
    <cellStyle name="GroupTotalResultCommaMaxDecimals5 4" xfId="3621"/>
    <cellStyle name="GroupTotalResultCommaMaxDecimals5 5" xfId="3622"/>
    <cellStyle name="GroupTotalResultCommaMaxDecimals5 6" xfId="3623"/>
    <cellStyle name="GroupTotalResultCommaMaxDecimals5 7" xfId="3624"/>
    <cellStyle name="GroupTotalResultCommaMaxDecimals5 8" xfId="3625"/>
    <cellStyle name="GroupTotalResultCommaMaxDecimals5 9" xfId="3626"/>
    <cellStyle name="GroupTotalResultCommaMaxDecimals6" xfId="3627"/>
    <cellStyle name="GroupTotalResultCommaMaxDecimals6 10" xfId="3628"/>
    <cellStyle name="GroupTotalResultCommaMaxDecimals6 11" xfId="3629"/>
    <cellStyle name="GroupTotalResultCommaMaxDecimals6 12" xfId="3630"/>
    <cellStyle name="GroupTotalResultCommaMaxDecimals6 13" xfId="3631"/>
    <cellStyle name="GroupTotalResultCommaMaxDecimals6 14" xfId="3632"/>
    <cellStyle name="GroupTotalResultCommaMaxDecimals6 15" xfId="3633"/>
    <cellStyle name="GroupTotalResultCommaMaxDecimals6 16" xfId="3634"/>
    <cellStyle name="GroupTotalResultCommaMaxDecimals6 17" xfId="3635"/>
    <cellStyle name="GroupTotalResultCommaMaxDecimals6 18" xfId="3636"/>
    <cellStyle name="GroupTotalResultCommaMaxDecimals6 19" xfId="3637"/>
    <cellStyle name="GroupTotalResultCommaMaxDecimals6 2" xfId="3638"/>
    <cellStyle name="GroupTotalResultCommaMaxDecimals6 20" xfId="3639"/>
    <cellStyle name="GroupTotalResultCommaMaxDecimals6 21" xfId="3640"/>
    <cellStyle name="GroupTotalResultCommaMaxDecimals6 22" xfId="3641"/>
    <cellStyle name="GroupTotalResultCommaMaxDecimals6 23" xfId="3642"/>
    <cellStyle name="GroupTotalResultCommaMaxDecimals6 3" xfId="3643"/>
    <cellStyle name="GroupTotalResultCommaMaxDecimals6 4" xfId="3644"/>
    <cellStyle name="GroupTotalResultCommaMaxDecimals6 5" xfId="3645"/>
    <cellStyle name="GroupTotalResultCommaMaxDecimals6 6" xfId="3646"/>
    <cellStyle name="GroupTotalResultCommaMaxDecimals6 7" xfId="3647"/>
    <cellStyle name="GroupTotalResultCommaMaxDecimals6 8" xfId="3648"/>
    <cellStyle name="GroupTotalResultCommaMaxDecimals6 9" xfId="3649"/>
    <cellStyle name="GroupTotalResultCommaMaxDecimals7" xfId="3650"/>
    <cellStyle name="GroupTotalResultCommaMaxDecimals7 10" xfId="3651"/>
    <cellStyle name="GroupTotalResultCommaMaxDecimals7 11" xfId="3652"/>
    <cellStyle name="GroupTotalResultCommaMaxDecimals7 12" xfId="3653"/>
    <cellStyle name="GroupTotalResultCommaMaxDecimals7 13" xfId="3654"/>
    <cellStyle name="GroupTotalResultCommaMaxDecimals7 14" xfId="3655"/>
    <cellStyle name="GroupTotalResultCommaMaxDecimals7 15" xfId="3656"/>
    <cellStyle name="GroupTotalResultCommaMaxDecimals7 16" xfId="3657"/>
    <cellStyle name="GroupTotalResultCommaMaxDecimals7 17" xfId="3658"/>
    <cellStyle name="GroupTotalResultCommaMaxDecimals7 18" xfId="3659"/>
    <cellStyle name="GroupTotalResultCommaMaxDecimals7 19" xfId="3660"/>
    <cellStyle name="GroupTotalResultCommaMaxDecimals7 2" xfId="3661"/>
    <cellStyle name="GroupTotalResultCommaMaxDecimals7 20" xfId="3662"/>
    <cellStyle name="GroupTotalResultCommaMaxDecimals7 21" xfId="3663"/>
    <cellStyle name="GroupTotalResultCommaMaxDecimals7 22" xfId="3664"/>
    <cellStyle name="GroupTotalResultCommaMaxDecimals7 23" xfId="3665"/>
    <cellStyle name="GroupTotalResultCommaMaxDecimals7 3" xfId="3666"/>
    <cellStyle name="GroupTotalResultCommaMaxDecimals7 4" xfId="3667"/>
    <cellStyle name="GroupTotalResultCommaMaxDecimals7 5" xfId="3668"/>
    <cellStyle name="GroupTotalResultCommaMaxDecimals7 6" xfId="3669"/>
    <cellStyle name="GroupTotalResultCommaMaxDecimals7 7" xfId="3670"/>
    <cellStyle name="GroupTotalResultCommaMaxDecimals7 8" xfId="3671"/>
    <cellStyle name="GroupTotalResultCommaMaxDecimals7 9" xfId="3672"/>
    <cellStyle name="GroupTotalResultCommaMaxDecimals8" xfId="3673"/>
    <cellStyle name="GroupTotalResultCommaMaxDecimals8 10" xfId="3674"/>
    <cellStyle name="GroupTotalResultCommaMaxDecimals8 11" xfId="3675"/>
    <cellStyle name="GroupTotalResultCommaMaxDecimals8 12" xfId="3676"/>
    <cellStyle name="GroupTotalResultCommaMaxDecimals8 13" xfId="3677"/>
    <cellStyle name="GroupTotalResultCommaMaxDecimals8 14" xfId="3678"/>
    <cellStyle name="GroupTotalResultCommaMaxDecimals8 15" xfId="3679"/>
    <cellStyle name="GroupTotalResultCommaMaxDecimals8 16" xfId="3680"/>
    <cellStyle name="GroupTotalResultCommaMaxDecimals8 17" xfId="3681"/>
    <cellStyle name="GroupTotalResultCommaMaxDecimals8 18" xfId="3682"/>
    <cellStyle name="GroupTotalResultCommaMaxDecimals8 19" xfId="3683"/>
    <cellStyle name="GroupTotalResultCommaMaxDecimals8 2" xfId="3684"/>
    <cellStyle name="GroupTotalResultCommaMaxDecimals8 20" xfId="3685"/>
    <cellStyle name="GroupTotalResultCommaMaxDecimals8 21" xfId="3686"/>
    <cellStyle name="GroupTotalResultCommaMaxDecimals8 22" xfId="3687"/>
    <cellStyle name="GroupTotalResultCommaMaxDecimals8 23" xfId="3688"/>
    <cellStyle name="GroupTotalResultCommaMaxDecimals8 3" xfId="3689"/>
    <cellStyle name="GroupTotalResultCommaMaxDecimals8 4" xfId="3690"/>
    <cellStyle name="GroupTotalResultCommaMaxDecimals8 5" xfId="3691"/>
    <cellStyle name="GroupTotalResultCommaMaxDecimals8 6" xfId="3692"/>
    <cellStyle name="GroupTotalResultCommaMaxDecimals8 7" xfId="3693"/>
    <cellStyle name="GroupTotalResultCommaMaxDecimals8 8" xfId="3694"/>
    <cellStyle name="GroupTotalResultCommaMaxDecimals8 9" xfId="3695"/>
    <cellStyle name="GroupTotalResultCommaMaxDecimals9" xfId="3696"/>
    <cellStyle name="GroupTotalResultCommaMaxDecimals9 10" xfId="3697"/>
    <cellStyle name="GroupTotalResultCommaMaxDecimals9 11" xfId="3698"/>
    <cellStyle name="GroupTotalResultCommaMaxDecimals9 12" xfId="3699"/>
    <cellStyle name="GroupTotalResultCommaMaxDecimals9 13" xfId="3700"/>
    <cellStyle name="GroupTotalResultCommaMaxDecimals9 14" xfId="3701"/>
    <cellStyle name="GroupTotalResultCommaMaxDecimals9 15" xfId="3702"/>
    <cellStyle name="GroupTotalResultCommaMaxDecimals9 16" xfId="3703"/>
    <cellStyle name="GroupTotalResultCommaMaxDecimals9 17" xfId="3704"/>
    <cellStyle name="GroupTotalResultCommaMaxDecimals9 18" xfId="3705"/>
    <cellStyle name="GroupTotalResultCommaMaxDecimals9 19" xfId="3706"/>
    <cellStyle name="GroupTotalResultCommaMaxDecimals9 2" xfId="3707"/>
    <cellStyle name="GroupTotalResultCommaMaxDecimals9 20" xfId="3708"/>
    <cellStyle name="GroupTotalResultCommaMaxDecimals9 21" xfId="3709"/>
    <cellStyle name="GroupTotalResultCommaMaxDecimals9 22" xfId="3710"/>
    <cellStyle name="GroupTotalResultCommaMaxDecimals9 23" xfId="3711"/>
    <cellStyle name="GroupTotalResultCommaMaxDecimals9 3" xfId="3712"/>
    <cellStyle name="GroupTotalResultCommaMaxDecimals9 4" xfId="3713"/>
    <cellStyle name="GroupTotalResultCommaMaxDecimals9 5" xfId="3714"/>
    <cellStyle name="GroupTotalResultCommaMaxDecimals9 6" xfId="3715"/>
    <cellStyle name="GroupTotalResultCommaMaxDecimals9 7" xfId="3716"/>
    <cellStyle name="GroupTotalResultCommaMaxDecimals9 8" xfId="3717"/>
    <cellStyle name="GroupTotalResultCommaMaxDecimals9 9" xfId="3718"/>
    <cellStyle name="GroupTotalResultDate" xfId="3719"/>
    <cellStyle name="GroupTotalResultDate 10" xfId="3720"/>
    <cellStyle name="GroupTotalResultDate 11" xfId="3721"/>
    <cellStyle name="GroupTotalResultDate 12" xfId="3722"/>
    <cellStyle name="GroupTotalResultDate 13" xfId="3723"/>
    <cellStyle name="GroupTotalResultDate 14" xfId="3724"/>
    <cellStyle name="GroupTotalResultDate 15" xfId="3725"/>
    <cellStyle name="GroupTotalResultDate 16" xfId="3726"/>
    <cellStyle name="GroupTotalResultDate 17" xfId="3727"/>
    <cellStyle name="GroupTotalResultDate 18" xfId="3728"/>
    <cellStyle name="GroupTotalResultDate 19" xfId="3729"/>
    <cellStyle name="GroupTotalResultDate 2" xfId="3730"/>
    <cellStyle name="GroupTotalResultDate 20" xfId="3731"/>
    <cellStyle name="GroupTotalResultDate 21" xfId="3732"/>
    <cellStyle name="GroupTotalResultDate 22" xfId="3733"/>
    <cellStyle name="GroupTotalResultDate 23" xfId="3734"/>
    <cellStyle name="GroupTotalResultDate 3" xfId="3735"/>
    <cellStyle name="GroupTotalResultDate 4" xfId="3736"/>
    <cellStyle name="GroupTotalResultDate 5" xfId="3737"/>
    <cellStyle name="GroupTotalResultDate 6" xfId="3738"/>
    <cellStyle name="GroupTotalResultDate 7" xfId="3739"/>
    <cellStyle name="GroupTotalResultDate 8" xfId="3740"/>
    <cellStyle name="GroupTotalResultDate 9" xfId="3741"/>
    <cellStyle name="GroupTotalResultDateTime" xfId="3742"/>
    <cellStyle name="GroupTotalResultDateTime 10" xfId="3743"/>
    <cellStyle name="GroupTotalResultDateTime 11" xfId="3744"/>
    <cellStyle name="GroupTotalResultDateTime 12" xfId="3745"/>
    <cellStyle name="GroupTotalResultDateTime 13" xfId="3746"/>
    <cellStyle name="GroupTotalResultDateTime 14" xfId="3747"/>
    <cellStyle name="GroupTotalResultDateTime 15" xfId="3748"/>
    <cellStyle name="GroupTotalResultDateTime 16" xfId="3749"/>
    <cellStyle name="GroupTotalResultDateTime 17" xfId="3750"/>
    <cellStyle name="GroupTotalResultDateTime 18" xfId="3751"/>
    <cellStyle name="GroupTotalResultDateTime 19" xfId="3752"/>
    <cellStyle name="GroupTotalResultDateTime 2" xfId="3753"/>
    <cellStyle name="GroupTotalResultDateTime 20" xfId="3754"/>
    <cellStyle name="GroupTotalResultDateTime 21" xfId="3755"/>
    <cellStyle name="GroupTotalResultDateTime 22" xfId="3756"/>
    <cellStyle name="GroupTotalResultDateTime 23" xfId="3757"/>
    <cellStyle name="GroupTotalResultDateTime 3" xfId="3758"/>
    <cellStyle name="GroupTotalResultDateTime 4" xfId="3759"/>
    <cellStyle name="GroupTotalResultDateTime 5" xfId="3760"/>
    <cellStyle name="GroupTotalResultDateTime 6" xfId="3761"/>
    <cellStyle name="GroupTotalResultDateTime 7" xfId="3762"/>
    <cellStyle name="GroupTotalResultDateTime 8" xfId="3763"/>
    <cellStyle name="GroupTotalResultDateTime 9" xfId="3764"/>
    <cellStyle name="GroupTotalResultLeftAligned" xfId="3765"/>
    <cellStyle name="GroupTotalResultLeftAligned 10" xfId="3766"/>
    <cellStyle name="GroupTotalResultLeftAligned 11" xfId="3767"/>
    <cellStyle name="GroupTotalResultLeftAligned 12" xfId="3768"/>
    <cellStyle name="GroupTotalResultLeftAligned 13" xfId="3769"/>
    <cellStyle name="GroupTotalResultLeftAligned 14" xfId="3770"/>
    <cellStyle name="GroupTotalResultLeftAligned 15" xfId="3771"/>
    <cellStyle name="GroupTotalResultLeftAligned 16" xfId="3772"/>
    <cellStyle name="GroupTotalResultLeftAligned 17" xfId="3773"/>
    <cellStyle name="GroupTotalResultLeftAligned 18" xfId="3774"/>
    <cellStyle name="GroupTotalResultLeftAligned 19" xfId="3775"/>
    <cellStyle name="GroupTotalResultLeftAligned 2" xfId="3776"/>
    <cellStyle name="GroupTotalResultLeftAligned 20" xfId="3777"/>
    <cellStyle name="GroupTotalResultLeftAligned 21" xfId="3778"/>
    <cellStyle name="GroupTotalResultLeftAligned 22" xfId="3779"/>
    <cellStyle name="GroupTotalResultLeftAligned 23" xfId="3780"/>
    <cellStyle name="GroupTotalResultLeftAligned 3" xfId="3781"/>
    <cellStyle name="GroupTotalResultLeftAligned 4" xfId="3782"/>
    <cellStyle name="GroupTotalResultLeftAligned 5" xfId="3783"/>
    <cellStyle name="GroupTotalResultLeftAligned 6" xfId="3784"/>
    <cellStyle name="GroupTotalResultLeftAligned 7" xfId="3785"/>
    <cellStyle name="GroupTotalResultLeftAligned 8" xfId="3786"/>
    <cellStyle name="GroupTotalResultLeftAligned 9" xfId="3787"/>
    <cellStyle name="GroupTotalResultPercent" xfId="3788"/>
    <cellStyle name="GroupTotalResultPercent 10" xfId="3789"/>
    <cellStyle name="GroupTotalResultPercent 11" xfId="3790"/>
    <cellStyle name="GroupTotalResultPercent 12" xfId="3791"/>
    <cellStyle name="GroupTotalResultPercent 13" xfId="3792"/>
    <cellStyle name="GroupTotalResultPercent 14" xfId="3793"/>
    <cellStyle name="GroupTotalResultPercent 15" xfId="3794"/>
    <cellStyle name="GroupTotalResultPercent 16" xfId="3795"/>
    <cellStyle name="GroupTotalResultPercent 17" xfId="3796"/>
    <cellStyle name="GroupTotalResultPercent 18" xfId="3797"/>
    <cellStyle name="GroupTotalResultPercent 19" xfId="3798"/>
    <cellStyle name="GroupTotalResultPercent 2" xfId="3799"/>
    <cellStyle name="GroupTotalResultPercent 20" xfId="3800"/>
    <cellStyle name="GroupTotalResultPercent 21" xfId="3801"/>
    <cellStyle name="GroupTotalResultPercent 22" xfId="3802"/>
    <cellStyle name="GroupTotalResultPercent 23" xfId="3803"/>
    <cellStyle name="GroupTotalResultPercent 3" xfId="3804"/>
    <cellStyle name="GroupTotalResultPercent 4" xfId="3805"/>
    <cellStyle name="GroupTotalResultPercent 5" xfId="3806"/>
    <cellStyle name="GroupTotalResultPercent 6" xfId="3807"/>
    <cellStyle name="GroupTotalResultPercent 7" xfId="3808"/>
    <cellStyle name="GroupTotalResultPercent 8" xfId="3809"/>
    <cellStyle name="GroupTotalResultPercent 9" xfId="3810"/>
    <cellStyle name="GroupTotalResultPercentMaxDecimals2" xfId="3811"/>
    <cellStyle name="GroupTotalResultPercentMaxDecimals2 10" xfId="3812"/>
    <cellStyle name="GroupTotalResultPercentMaxDecimals2 11" xfId="3813"/>
    <cellStyle name="GroupTotalResultPercentMaxDecimals2 12" xfId="3814"/>
    <cellStyle name="GroupTotalResultPercentMaxDecimals2 13" xfId="3815"/>
    <cellStyle name="GroupTotalResultPercentMaxDecimals2 14" xfId="3816"/>
    <cellStyle name="GroupTotalResultPercentMaxDecimals2 15" xfId="3817"/>
    <cellStyle name="GroupTotalResultPercentMaxDecimals2 16" xfId="3818"/>
    <cellStyle name="GroupTotalResultPercentMaxDecimals2 17" xfId="3819"/>
    <cellStyle name="GroupTotalResultPercentMaxDecimals2 18" xfId="3820"/>
    <cellStyle name="GroupTotalResultPercentMaxDecimals2 19" xfId="3821"/>
    <cellStyle name="GroupTotalResultPercentMaxDecimals2 2" xfId="3822"/>
    <cellStyle name="GroupTotalResultPercentMaxDecimals2 20" xfId="3823"/>
    <cellStyle name="GroupTotalResultPercentMaxDecimals2 21" xfId="3824"/>
    <cellStyle name="GroupTotalResultPercentMaxDecimals2 22" xfId="3825"/>
    <cellStyle name="GroupTotalResultPercentMaxDecimals2 23" xfId="3826"/>
    <cellStyle name="GroupTotalResultPercentMaxDecimals2 3" xfId="3827"/>
    <cellStyle name="GroupTotalResultPercentMaxDecimals2 4" xfId="3828"/>
    <cellStyle name="GroupTotalResultPercentMaxDecimals2 5" xfId="3829"/>
    <cellStyle name="GroupTotalResultPercentMaxDecimals2 6" xfId="3830"/>
    <cellStyle name="GroupTotalResultPercentMaxDecimals2 7" xfId="3831"/>
    <cellStyle name="GroupTotalResultPercentMaxDecimals2 8" xfId="3832"/>
    <cellStyle name="GroupTotalResultPercentMaxDecimals2 9" xfId="3833"/>
    <cellStyle name="GroupTotalResultPercentMaxDecimals3" xfId="3834"/>
    <cellStyle name="GroupTotalResultPercentMaxDecimals3 10" xfId="3835"/>
    <cellStyle name="GroupTotalResultPercentMaxDecimals3 11" xfId="3836"/>
    <cellStyle name="GroupTotalResultPercentMaxDecimals3 12" xfId="3837"/>
    <cellStyle name="GroupTotalResultPercentMaxDecimals3 13" xfId="3838"/>
    <cellStyle name="GroupTotalResultPercentMaxDecimals3 14" xfId="3839"/>
    <cellStyle name="GroupTotalResultPercentMaxDecimals3 15" xfId="3840"/>
    <cellStyle name="GroupTotalResultPercentMaxDecimals3 16" xfId="3841"/>
    <cellStyle name="GroupTotalResultPercentMaxDecimals3 17" xfId="3842"/>
    <cellStyle name="GroupTotalResultPercentMaxDecimals3 18" xfId="3843"/>
    <cellStyle name="GroupTotalResultPercentMaxDecimals3 19" xfId="3844"/>
    <cellStyle name="GroupTotalResultPercentMaxDecimals3 2" xfId="3845"/>
    <cellStyle name="GroupTotalResultPercentMaxDecimals3 20" xfId="3846"/>
    <cellStyle name="GroupTotalResultPercentMaxDecimals3 21" xfId="3847"/>
    <cellStyle name="GroupTotalResultPercentMaxDecimals3 22" xfId="3848"/>
    <cellStyle name="GroupTotalResultPercentMaxDecimals3 23" xfId="3849"/>
    <cellStyle name="GroupTotalResultPercentMaxDecimals3 3" xfId="3850"/>
    <cellStyle name="GroupTotalResultPercentMaxDecimals3 4" xfId="3851"/>
    <cellStyle name="GroupTotalResultPercentMaxDecimals3 5" xfId="3852"/>
    <cellStyle name="GroupTotalResultPercentMaxDecimals3 6" xfId="3853"/>
    <cellStyle name="GroupTotalResultPercentMaxDecimals3 7" xfId="3854"/>
    <cellStyle name="GroupTotalResultPercentMaxDecimals3 8" xfId="3855"/>
    <cellStyle name="GroupTotalResultPercentMaxDecimals3 9" xfId="3856"/>
    <cellStyle name="GroupTotalResultPercentMaxDecimals4" xfId="3857"/>
    <cellStyle name="GroupTotalResultPercentMaxDecimals4 10" xfId="3858"/>
    <cellStyle name="GroupTotalResultPercentMaxDecimals4 11" xfId="3859"/>
    <cellStyle name="GroupTotalResultPercentMaxDecimals4 12" xfId="3860"/>
    <cellStyle name="GroupTotalResultPercentMaxDecimals4 13" xfId="3861"/>
    <cellStyle name="GroupTotalResultPercentMaxDecimals4 14" xfId="3862"/>
    <cellStyle name="GroupTotalResultPercentMaxDecimals4 15" xfId="3863"/>
    <cellStyle name="GroupTotalResultPercentMaxDecimals4 16" xfId="3864"/>
    <cellStyle name="GroupTotalResultPercentMaxDecimals4 17" xfId="3865"/>
    <cellStyle name="GroupTotalResultPercentMaxDecimals4 18" xfId="3866"/>
    <cellStyle name="GroupTotalResultPercentMaxDecimals4 19" xfId="3867"/>
    <cellStyle name="GroupTotalResultPercentMaxDecimals4 2" xfId="3868"/>
    <cellStyle name="GroupTotalResultPercentMaxDecimals4 20" xfId="3869"/>
    <cellStyle name="GroupTotalResultPercentMaxDecimals4 21" xfId="3870"/>
    <cellStyle name="GroupTotalResultPercentMaxDecimals4 22" xfId="3871"/>
    <cellStyle name="GroupTotalResultPercentMaxDecimals4 23" xfId="3872"/>
    <cellStyle name="GroupTotalResultPercentMaxDecimals4 3" xfId="3873"/>
    <cellStyle name="GroupTotalResultPercentMaxDecimals4 4" xfId="3874"/>
    <cellStyle name="GroupTotalResultPercentMaxDecimals4 5" xfId="3875"/>
    <cellStyle name="GroupTotalResultPercentMaxDecimals4 6" xfId="3876"/>
    <cellStyle name="GroupTotalResultPercentMaxDecimals4 7" xfId="3877"/>
    <cellStyle name="GroupTotalResultPercentMaxDecimals4 8" xfId="3878"/>
    <cellStyle name="GroupTotalResultPercentMaxDecimals4 9" xfId="3879"/>
    <cellStyle name="GroupTotalResultRowLabel" xfId="3880"/>
    <cellStyle name="GroupTotalResultRowLabel 10" xfId="3881"/>
    <cellStyle name="GroupTotalResultRowLabel 11" xfId="3882"/>
    <cellStyle name="GroupTotalResultRowLabel 12" xfId="3883"/>
    <cellStyle name="GroupTotalResultRowLabel 13" xfId="3884"/>
    <cellStyle name="GroupTotalResultRowLabel 14" xfId="3885"/>
    <cellStyle name="GroupTotalResultRowLabel 15" xfId="3886"/>
    <cellStyle name="GroupTotalResultRowLabel 16" xfId="3887"/>
    <cellStyle name="GroupTotalResultRowLabel 17" xfId="3888"/>
    <cellStyle name="GroupTotalResultRowLabel 18" xfId="3889"/>
    <cellStyle name="GroupTotalResultRowLabel 19" xfId="3890"/>
    <cellStyle name="GroupTotalResultRowLabel 2" xfId="3891"/>
    <cellStyle name="GroupTotalResultRowLabel 20" xfId="3892"/>
    <cellStyle name="GroupTotalResultRowLabel 21" xfId="3893"/>
    <cellStyle name="GroupTotalResultRowLabel 22" xfId="3894"/>
    <cellStyle name="GroupTotalResultRowLabel 23" xfId="3895"/>
    <cellStyle name="GroupTotalResultRowLabel 3" xfId="3896"/>
    <cellStyle name="GroupTotalResultRowLabel 4" xfId="3897"/>
    <cellStyle name="GroupTotalResultRowLabel 5" xfId="3898"/>
    <cellStyle name="GroupTotalResultRowLabel 6" xfId="3899"/>
    <cellStyle name="GroupTotalResultRowLabel 7" xfId="3900"/>
    <cellStyle name="GroupTotalResultRowLabel 8" xfId="3901"/>
    <cellStyle name="GroupTotalResultRowLabel 9" xfId="3902"/>
    <cellStyle name="GroupTotalResultText" xfId="3903"/>
    <cellStyle name="GroupTotalResultText 10" xfId="3904"/>
    <cellStyle name="GroupTotalResultText 11" xfId="3905"/>
    <cellStyle name="GroupTotalResultText 12" xfId="3906"/>
    <cellStyle name="GroupTotalResultText 13" xfId="3907"/>
    <cellStyle name="GroupTotalResultText 14" xfId="3908"/>
    <cellStyle name="GroupTotalResultText 15" xfId="3909"/>
    <cellStyle name="GroupTotalResultText 16" xfId="3910"/>
    <cellStyle name="GroupTotalResultText 17" xfId="3911"/>
    <cellStyle name="GroupTotalResultText 18" xfId="3912"/>
    <cellStyle name="GroupTotalResultText 19" xfId="3913"/>
    <cellStyle name="GroupTotalResultText 2" xfId="3914"/>
    <cellStyle name="GroupTotalResultText 20" xfId="3915"/>
    <cellStyle name="GroupTotalResultText 21" xfId="3916"/>
    <cellStyle name="GroupTotalResultText 22" xfId="3917"/>
    <cellStyle name="GroupTotalResultText 23" xfId="3918"/>
    <cellStyle name="GroupTotalResultText 3" xfId="3919"/>
    <cellStyle name="GroupTotalResultText 4" xfId="3920"/>
    <cellStyle name="GroupTotalResultText 5" xfId="3921"/>
    <cellStyle name="GroupTotalResultText 6" xfId="3922"/>
    <cellStyle name="GroupTotalResultText 7" xfId="3923"/>
    <cellStyle name="GroupTotalResultText 8" xfId="3924"/>
    <cellStyle name="GroupTotalResultText 9" xfId="3925"/>
    <cellStyle name="GroupTotalRowLabel" xfId="3926"/>
    <cellStyle name="GroupTotalRowLabel 10" xfId="3927"/>
    <cellStyle name="GroupTotalRowLabel 11" xfId="3928"/>
    <cellStyle name="GroupTotalRowLabel 12" xfId="3929"/>
    <cellStyle name="GroupTotalRowLabel 13" xfId="3930"/>
    <cellStyle name="GroupTotalRowLabel 14" xfId="3931"/>
    <cellStyle name="GroupTotalRowLabel 15" xfId="3932"/>
    <cellStyle name="GroupTotalRowLabel 16" xfId="3933"/>
    <cellStyle name="GroupTotalRowLabel 17" xfId="3934"/>
    <cellStyle name="GroupTotalRowLabel 18" xfId="3935"/>
    <cellStyle name="GroupTotalRowLabel 19" xfId="3936"/>
    <cellStyle name="GroupTotalRowLabel 2" xfId="3937"/>
    <cellStyle name="GroupTotalRowLabel 20" xfId="3938"/>
    <cellStyle name="GroupTotalRowLabel 21" xfId="3939"/>
    <cellStyle name="GroupTotalRowLabel 22" xfId="3940"/>
    <cellStyle name="GroupTotalRowLabel 23" xfId="3941"/>
    <cellStyle name="GroupTotalRowLabel 3" xfId="3942"/>
    <cellStyle name="GroupTotalRowLabel 4" xfId="3943"/>
    <cellStyle name="GroupTotalRowLabel 5" xfId="3944"/>
    <cellStyle name="GroupTotalRowLabel 6" xfId="3945"/>
    <cellStyle name="GroupTotalRowLabel 7" xfId="3946"/>
    <cellStyle name="GroupTotalRowLabel 8" xfId="3947"/>
    <cellStyle name="GroupTotalRowLabel 9" xfId="3948"/>
    <cellStyle name="GroupTotalText" xfId="3949"/>
    <cellStyle name="GroupTotalText 10" xfId="3950"/>
    <cellStyle name="GroupTotalText 11" xfId="3951"/>
    <cellStyle name="GroupTotalText 12" xfId="3952"/>
    <cellStyle name="GroupTotalText 13" xfId="3953"/>
    <cellStyle name="GroupTotalText 14" xfId="3954"/>
    <cellStyle name="GroupTotalText 15" xfId="3955"/>
    <cellStyle name="GroupTotalText 16" xfId="3956"/>
    <cellStyle name="GroupTotalText 17" xfId="3957"/>
    <cellStyle name="GroupTotalText 18" xfId="3958"/>
    <cellStyle name="GroupTotalText 19" xfId="3959"/>
    <cellStyle name="GroupTotalText 2" xfId="3960"/>
    <cellStyle name="GroupTotalText 20" xfId="3961"/>
    <cellStyle name="GroupTotalText 21" xfId="3962"/>
    <cellStyle name="GroupTotalText 22" xfId="3963"/>
    <cellStyle name="GroupTotalText 23" xfId="3964"/>
    <cellStyle name="GroupTotalText 3" xfId="3965"/>
    <cellStyle name="GroupTotalText 4" xfId="3966"/>
    <cellStyle name="GroupTotalText 5" xfId="3967"/>
    <cellStyle name="GroupTotalText 6" xfId="3968"/>
    <cellStyle name="GroupTotalText 7" xfId="3969"/>
    <cellStyle name="GroupTotalText 8" xfId="3970"/>
    <cellStyle name="GroupTotalText 9" xfId="3971"/>
    <cellStyle name="LeftAligned" xfId="3972"/>
    <cellStyle name="LeftAligned 10" xfId="3973"/>
    <cellStyle name="LeftAligned 11" xfId="3974"/>
    <cellStyle name="LeftAligned 12" xfId="3975"/>
    <cellStyle name="LeftAligned 13" xfId="3976"/>
    <cellStyle name="LeftAligned 14" xfId="3977"/>
    <cellStyle name="LeftAligned 15" xfId="3978"/>
    <cellStyle name="LeftAligned 16" xfId="3979"/>
    <cellStyle name="LeftAligned 17" xfId="3980"/>
    <cellStyle name="LeftAligned 18" xfId="3981"/>
    <cellStyle name="LeftAligned 19" xfId="3982"/>
    <cellStyle name="LeftAligned 2" xfId="3983"/>
    <cellStyle name="LeftAligned 20" xfId="3984"/>
    <cellStyle name="LeftAligned 21" xfId="3985"/>
    <cellStyle name="LeftAligned 22" xfId="3986"/>
    <cellStyle name="LeftAligned 23" xfId="3987"/>
    <cellStyle name="LeftAligned 24" xfId="3988"/>
    <cellStyle name="LeftAligned 25" xfId="3989"/>
    <cellStyle name="LeftAligned 26" xfId="3990"/>
    <cellStyle name="LeftAligned 27" xfId="3991"/>
    <cellStyle name="LeftAligned 28" xfId="3992"/>
    <cellStyle name="LeftAligned 29" xfId="3993"/>
    <cellStyle name="LeftAligned 3" xfId="3994"/>
    <cellStyle name="LeftAligned 30" xfId="3995"/>
    <cellStyle name="LeftAligned 31" xfId="3996"/>
    <cellStyle name="LeftAligned 32" xfId="3997"/>
    <cellStyle name="LeftAligned 33" xfId="3998"/>
    <cellStyle name="LeftAligned 34" xfId="3999"/>
    <cellStyle name="LeftAligned 35" xfId="4000"/>
    <cellStyle name="LeftAligned 36" xfId="4001"/>
    <cellStyle name="LeftAligned 37" xfId="4002"/>
    <cellStyle name="LeftAligned 38" xfId="4003"/>
    <cellStyle name="LeftAligned 39" xfId="4004"/>
    <cellStyle name="LeftAligned 4" xfId="4005"/>
    <cellStyle name="LeftAligned 40" xfId="4006"/>
    <cellStyle name="LeftAligned 41" xfId="4007"/>
    <cellStyle name="LeftAligned 42" xfId="4008"/>
    <cellStyle name="LeftAligned 43" xfId="4009"/>
    <cellStyle name="LeftAligned 44" xfId="4010"/>
    <cellStyle name="LeftAligned 45" xfId="4011"/>
    <cellStyle name="LeftAligned 46" xfId="4012"/>
    <cellStyle name="LeftAligned 47" xfId="4013"/>
    <cellStyle name="LeftAligned 48" xfId="4014"/>
    <cellStyle name="LeftAligned 49" xfId="4015"/>
    <cellStyle name="LeftAligned 5" xfId="4016"/>
    <cellStyle name="LeftAligned 50" xfId="4017"/>
    <cellStyle name="LeftAligned 51" xfId="4018"/>
    <cellStyle name="LeftAligned 52" xfId="4019"/>
    <cellStyle name="LeftAligned 6" xfId="4020"/>
    <cellStyle name="LeftAligned 7" xfId="4021"/>
    <cellStyle name="LeftAligned 8" xfId="4022"/>
    <cellStyle name="LeftAligned 9" xfId="4023"/>
    <cellStyle name="Normal" xfId="0" builtinId="0"/>
    <cellStyle name="Percent" xfId="2" builtinId="5"/>
    <cellStyle name="PercentMaxDecimals2" xfId="4024"/>
    <cellStyle name="PercentMaxDecimals2 10" xfId="4025"/>
    <cellStyle name="PercentMaxDecimals2 11" xfId="4026"/>
    <cellStyle name="PercentMaxDecimals2 12" xfId="4027"/>
    <cellStyle name="PercentMaxDecimals2 13" xfId="4028"/>
    <cellStyle name="PercentMaxDecimals2 14" xfId="4029"/>
    <cellStyle name="PercentMaxDecimals2 15" xfId="4030"/>
    <cellStyle name="PercentMaxDecimals2 16" xfId="4031"/>
    <cellStyle name="PercentMaxDecimals2 17" xfId="4032"/>
    <cellStyle name="PercentMaxDecimals2 18" xfId="4033"/>
    <cellStyle name="PercentMaxDecimals2 19" xfId="4034"/>
    <cellStyle name="PercentMaxDecimals2 2" xfId="4035"/>
    <cellStyle name="PercentMaxDecimals2 20" xfId="4036"/>
    <cellStyle name="PercentMaxDecimals2 21" xfId="4037"/>
    <cellStyle name="PercentMaxDecimals2 22" xfId="4038"/>
    <cellStyle name="PercentMaxDecimals2 23" xfId="4039"/>
    <cellStyle name="PercentMaxDecimals2 24" xfId="4040"/>
    <cellStyle name="PercentMaxDecimals2 25" xfId="4041"/>
    <cellStyle name="PercentMaxDecimals2 26" xfId="4042"/>
    <cellStyle name="PercentMaxDecimals2 27" xfId="4043"/>
    <cellStyle name="PercentMaxDecimals2 28" xfId="4044"/>
    <cellStyle name="PercentMaxDecimals2 29" xfId="4045"/>
    <cellStyle name="PercentMaxDecimals2 3" xfId="4046"/>
    <cellStyle name="PercentMaxDecimals2 30" xfId="4047"/>
    <cellStyle name="PercentMaxDecimals2 31" xfId="4048"/>
    <cellStyle name="PercentMaxDecimals2 32" xfId="4049"/>
    <cellStyle name="PercentMaxDecimals2 33" xfId="4050"/>
    <cellStyle name="PercentMaxDecimals2 34" xfId="4051"/>
    <cellStyle name="PercentMaxDecimals2 35" xfId="4052"/>
    <cellStyle name="PercentMaxDecimals2 36" xfId="4053"/>
    <cellStyle name="PercentMaxDecimals2 37" xfId="4054"/>
    <cellStyle name="PercentMaxDecimals2 38" xfId="4055"/>
    <cellStyle name="PercentMaxDecimals2 39" xfId="4056"/>
    <cellStyle name="PercentMaxDecimals2 4" xfId="4057"/>
    <cellStyle name="PercentMaxDecimals2 40" xfId="4058"/>
    <cellStyle name="PercentMaxDecimals2 41" xfId="4059"/>
    <cellStyle name="PercentMaxDecimals2 42" xfId="4060"/>
    <cellStyle name="PercentMaxDecimals2 43" xfId="4061"/>
    <cellStyle name="PercentMaxDecimals2 44" xfId="4062"/>
    <cellStyle name="PercentMaxDecimals2 45" xfId="4063"/>
    <cellStyle name="PercentMaxDecimals2 46" xfId="4064"/>
    <cellStyle name="PercentMaxDecimals2 47" xfId="4065"/>
    <cellStyle name="PercentMaxDecimals2 48" xfId="4066"/>
    <cellStyle name="PercentMaxDecimals2 49" xfId="4067"/>
    <cellStyle name="PercentMaxDecimals2 5" xfId="4068"/>
    <cellStyle name="PercentMaxDecimals2 50" xfId="4069"/>
    <cellStyle name="PercentMaxDecimals2 51" xfId="4070"/>
    <cellStyle name="PercentMaxDecimals2 52" xfId="4071"/>
    <cellStyle name="PercentMaxDecimals2 6" xfId="4072"/>
    <cellStyle name="PercentMaxDecimals2 7" xfId="4073"/>
    <cellStyle name="PercentMaxDecimals2 8" xfId="4074"/>
    <cellStyle name="PercentMaxDecimals2 9" xfId="4075"/>
    <cellStyle name="PercentMaxDecimals3" xfId="4076"/>
    <cellStyle name="PercentMaxDecimals3 10" xfId="4077"/>
    <cellStyle name="PercentMaxDecimals3 11" xfId="4078"/>
    <cellStyle name="PercentMaxDecimals3 12" xfId="4079"/>
    <cellStyle name="PercentMaxDecimals3 13" xfId="4080"/>
    <cellStyle name="PercentMaxDecimals3 14" xfId="4081"/>
    <cellStyle name="PercentMaxDecimals3 15" xfId="4082"/>
    <cellStyle name="PercentMaxDecimals3 16" xfId="4083"/>
    <cellStyle name="PercentMaxDecimals3 17" xfId="4084"/>
    <cellStyle name="PercentMaxDecimals3 18" xfId="4085"/>
    <cellStyle name="PercentMaxDecimals3 19" xfId="4086"/>
    <cellStyle name="PercentMaxDecimals3 2" xfId="4087"/>
    <cellStyle name="PercentMaxDecimals3 20" xfId="4088"/>
    <cellStyle name="PercentMaxDecimals3 21" xfId="4089"/>
    <cellStyle name="PercentMaxDecimals3 22" xfId="4090"/>
    <cellStyle name="PercentMaxDecimals3 23" xfId="4091"/>
    <cellStyle name="PercentMaxDecimals3 24" xfId="4092"/>
    <cellStyle name="PercentMaxDecimals3 25" xfId="4093"/>
    <cellStyle name="PercentMaxDecimals3 26" xfId="4094"/>
    <cellStyle name="PercentMaxDecimals3 27" xfId="4095"/>
    <cellStyle name="PercentMaxDecimals3 28" xfId="4096"/>
    <cellStyle name="PercentMaxDecimals3 29" xfId="4097"/>
    <cellStyle name="PercentMaxDecimals3 3" xfId="4098"/>
    <cellStyle name="PercentMaxDecimals3 30" xfId="4099"/>
    <cellStyle name="PercentMaxDecimals3 31" xfId="4100"/>
    <cellStyle name="PercentMaxDecimals3 32" xfId="4101"/>
    <cellStyle name="PercentMaxDecimals3 33" xfId="4102"/>
    <cellStyle name="PercentMaxDecimals3 34" xfId="4103"/>
    <cellStyle name="PercentMaxDecimals3 35" xfId="4104"/>
    <cellStyle name="PercentMaxDecimals3 36" xfId="4105"/>
    <cellStyle name="PercentMaxDecimals3 37" xfId="4106"/>
    <cellStyle name="PercentMaxDecimals3 38" xfId="4107"/>
    <cellStyle name="PercentMaxDecimals3 39" xfId="4108"/>
    <cellStyle name="PercentMaxDecimals3 4" xfId="4109"/>
    <cellStyle name="PercentMaxDecimals3 40" xfId="4110"/>
    <cellStyle name="PercentMaxDecimals3 41" xfId="4111"/>
    <cellStyle name="PercentMaxDecimals3 42" xfId="4112"/>
    <cellStyle name="PercentMaxDecimals3 43" xfId="4113"/>
    <cellStyle name="PercentMaxDecimals3 44" xfId="4114"/>
    <cellStyle name="PercentMaxDecimals3 45" xfId="4115"/>
    <cellStyle name="PercentMaxDecimals3 46" xfId="4116"/>
    <cellStyle name="PercentMaxDecimals3 47" xfId="4117"/>
    <cellStyle name="PercentMaxDecimals3 48" xfId="4118"/>
    <cellStyle name="PercentMaxDecimals3 49" xfId="4119"/>
    <cellStyle name="PercentMaxDecimals3 5" xfId="4120"/>
    <cellStyle name="PercentMaxDecimals3 50" xfId="4121"/>
    <cellStyle name="PercentMaxDecimals3 51" xfId="4122"/>
    <cellStyle name="PercentMaxDecimals3 52" xfId="4123"/>
    <cellStyle name="PercentMaxDecimals3 6" xfId="4124"/>
    <cellStyle name="PercentMaxDecimals3 7" xfId="4125"/>
    <cellStyle name="PercentMaxDecimals3 8" xfId="4126"/>
    <cellStyle name="PercentMaxDecimals3 9" xfId="4127"/>
    <cellStyle name="PercentMaxDecimals4" xfId="4128"/>
    <cellStyle name="PercentMaxDecimals4 10" xfId="4129"/>
    <cellStyle name="PercentMaxDecimals4 11" xfId="4130"/>
    <cellStyle name="PercentMaxDecimals4 12" xfId="4131"/>
    <cellStyle name="PercentMaxDecimals4 13" xfId="4132"/>
    <cellStyle name="PercentMaxDecimals4 14" xfId="4133"/>
    <cellStyle name="PercentMaxDecimals4 15" xfId="4134"/>
    <cellStyle name="PercentMaxDecimals4 16" xfId="4135"/>
    <cellStyle name="PercentMaxDecimals4 17" xfId="4136"/>
    <cellStyle name="PercentMaxDecimals4 18" xfId="4137"/>
    <cellStyle name="PercentMaxDecimals4 19" xfId="4138"/>
    <cellStyle name="PercentMaxDecimals4 2" xfId="4139"/>
    <cellStyle name="PercentMaxDecimals4 20" xfId="4140"/>
    <cellStyle name="PercentMaxDecimals4 21" xfId="4141"/>
    <cellStyle name="PercentMaxDecimals4 22" xfId="4142"/>
    <cellStyle name="PercentMaxDecimals4 23" xfId="4143"/>
    <cellStyle name="PercentMaxDecimals4 24" xfId="4144"/>
    <cellStyle name="PercentMaxDecimals4 25" xfId="4145"/>
    <cellStyle name="PercentMaxDecimals4 26" xfId="4146"/>
    <cellStyle name="PercentMaxDecimals4 27" xfId="4147"/>
    <cellStyle name="PercentMaxDecimals4 28" xfId="4148"/>
    <cellStyle name="PercentMaxDecimals4 29" xfId="4149"/>
    <cellStyle name="PercentMaxDecimals4 3" xfId="4150"/>
    <cellStyle name="PercentMaxDecimals4 30" xfId="4151"/>
    <cellStyle name="PercentMaxDecimals4 31" xfId="4152"/>
    <cellStyle name="PercentMaxDecimals4 32" xfId="4153"/>
    <cellStyle name="PercentMaxDecimals4 33" xfId="4154"/>
    <cellStyle name="PercentMaxDecimals4 34" xfId="4155"/>
    <cellStyle name="PercentMaxDecimals4 35" xfId="4156"/>
    <cellStyle name="PercentMaxDecimals4 36" xfId="4157"/>
    <cellStyle name="PercentMaxDecimals4 37" xfId="4158"/>
    <cellStyle name="PercentMaxDecimals4 38" xfId="4159"/>
    <cellStyle name="PercentMaxDecimals4 39" xfId="4160"/>
    <cellStyle name="PercentMaxDecimals4 4" xfId="4161"/>
    <cellStyle name="PercentMaxDecimals4 40" xfId="4162"/>
    <cellStyle name="PercentMaxDecimals4 41" xfId="4163"/>
    <cellStyle name="PercentMaxDecimals4 42" xfId="4164"/>
    <cellStyle name="PercentMaxDecimals4 43" xfId="4165"/>
    <cellStyle name="PercentMaxDecimals4 44" xfId="4166"/>
    <cellStyle name="PercentMaxDecimals4 45" xfId="4167"/>
    <cellStyle name="PercentMaxDecimals4 46" xfId="4168"/>
    <cellStyle name="PercentMaxDecimals4 47" xfId="4169"/>
    <cellStyle name="PercentMaxDecimals4 48" xfId="4170"/>
    <cellStyle name="PercentMaxDecimals4 49" xfId="4171"/>
    <cellStyle name="PercentMaxDecimals4 5" xfId="4172"/>
    <cellStyle name="PercentMaxDecimals4 50" xfId="4173"/>
    <cellStyle name="PercentMaxDecimals4 51" xfId="4174"/>
    <cellStyle name="PercentMaxDecimals4 52" xfId="4175"/>
    <cellStyle name="PercentMaxDecimals4 6" xfId="4176"/>
    <cellStyle name="PercentMaxDecimals4 7" xfId="4177"/>
    <cellStyle name="PercentMaxDecimals4 8" xfId="4178"/>
    <cellStyle name="PercentMaxDecimals4 9" xfId="4179"/>
    <cellStyle name="ReportData" xfId="4180"/>
    <cellStyle name="ReportData 2" xfId="4181"/>
    <cellStyle name="ReportData 3" xfId="4182"/>
    <cellStyle name="ReportData 4" xfId="4183"/>
    <cellStyle name="ReportHeader_CompanyName" xfId="4184"/>
    <cellStyle name="RowLabel" xfId="4185"/>
    <cellStyle name="RowLabel 2" xfId="4186"/>
    <cellStyle name="RowLabel 3" xfId="4187"/>
    <cellStyle name="RowLabel 4" xfId="4188"/>
    <cellStyle name="SubTotal" xfId="4189"/>
    <cellStyle name="SubTotal 10" xfId="4190"/>
    <cellStyle name="SubTotal 11" xfId="4191"/>
    <cellStyle name="SubTotal 12" xfId="4192"/>
    <cellStyle name="SubTotal 13" xfId="4193"/>
    <cellStyle name="SubTotal 14" xfId="4194"/>
    <cellStyle name="SubTotal 15" xfId="4195"/>
    <cellStyle name="SubTotal 16" xfId="4196"/>
    <cellStyle name="SubTotal 17" xfId="4197"/>
    <cellStyle name="SubTotal 18" xfId="4198"/>
    <cellStyle name="SubTotal 19" xfId="4199"/>
    <cellStyle name="SubTotal 2" xfId="4200"/>
    <cellStyle name="SubTotal 20" xfId="4201"/>
    <cellStyle name="SubTotal 21" xfId="4202"/>
    <cellStyle name="SubTotal 22" xfId="4203"/>
    <cellStyle name="SubTotal 23" xfId="4204"/>
    <cellStyle name="SubTotal 3" xfId="4205"/>
    <cellStyle name="SubTotal 4" xfId="4206"/>
    <cellStyle name="SubTotal 5" xfId="4207"/>
    <cellStyle name="SubTotal 6" xfId="4208"/>
    <cellStyle name="SubTotal 7" xfId="4209"/>
    <cellStyle name="SubTotal 8" xfId="4210"/>
    <cellStyle name="SubTotal 9" xfId="4211"/>
    <cellStyle name="SubTotalHeader" xfId="4212"/>
    <cellStyle name="SubTotalHeader 10" xfId="4213"/>
    <cellStyle name="SubTotalHeader 11" xfId="4214"/>
    <cellStyle name="SubTotalHeader 12" xfId="4215"/>
    <cellStyle name="SubTotalHeader 13" xfId="4216"/>
    <cellStyle name="SubTotalHeader 14" xfId="4217"/>
    <cellStyle name="SubTotalHeader 15" xfId="4218"/>
    <cellStyle name="SubTotalHeader 16" xfId="4219"/>
    <cellStyle name="SubTotalHeader 17" xfId="4220"/>
    <cellStyle name="SubTotalHeader 18" xfId="4221"/>
    <cellStyle name="SubTotalHeader 19" xfId="4222"/>
    <cellStyle name="SubTotalHeader 2" xfId="4223"/>
    <cellStyle name="SubTotalHeader 20" xfId="4224"/>
    <cellStyle name="SubTotalHeader 21" xfId="4225"/>
    <cellStyle name="SubTotalHeader 22" xfId="4226"/>
    <cellStyle name="SubTotalHeader 23" xfId="4227"/>
    <cellStyle name="SubTotalHeader 3" xfId="4228"/>
    <cellStyle name="SubTotalHeader 4" xfId="4229"/>
    <cellStyle name="SubTotalHeader 5" xfId="4230"/>
    <cellStyle name="SubTotalHeader 6" xfId="4231"/>
    <cellStyle name="SubTotalHeader 7" xfId="4232"/>
    <cellStyle name="SubTotalHeader 8" xfId="4233"/>
    <cellStyle name="SubTotalHeader 9" xfId="4234"/>
    <cellStyle name="Text" xfId="4235"/>
    <cellStyle name="Text 2" xfId="4236"/>
    <cellStyle name="Total 2" xfId="4237"/>
    <cellStyle name="Total 2 2" xfId="4238"/>
    <cellStyle name="TotalHeader" xfId="4239"/>
    <cellStyle name="TotalHeader 10" xfId="4240"/>
    <cellStyle name="TotalHeader 11" xfId="4241"/>
    <cellStyle name="TotalHeader 12" xfId="4242"/>
    <cellStyle name="TotalHeader 13" xfId="4243"/>
    <cellStyle name="TotalHeader 14" xfId="4244"/>
    <cellStyle name="TotalHeader 15" xfId="4245"/>
    <cellStyle name="TotalHeader 16" xfId="4246"/>
    <cellStyle name="TotalHeader 17" xfId="4247"/>
    <cellStyle name="TotalHeader 18" xfId="4248"/>
    <cellStyle name="TotalHeader 19" xfId="4249"/>
    <cellStyle name="TotalHeader 2" xfId="4250"/>
    <cellStyle name="TotalHeader 20" xfId="4251"/>
    <cellStyle name="TotalHeader 21" xfId="4252"/>
    <cellStyle name="TotalHeader 22" xfId="4253"/>
    <cellStyle name="TotalHeader 23" xfId="4254"/>
    <cellStyle name="TotalHeader 3" xfId="4255"/>
    <cellStyle name="TotalHeader 4" xfId="4256"/>
    <cellStyle name="TotalHeader 5" xfId="4257"/>
    <cellStyle name="TotalHeader 6" xfId="4258"/>
    <cellStyle name="TotalHeader 7" xfId="4259"/>
    <cellStyle name="TotalHeader 8" xfId="4260"/>
    <cellStyle name="TotalHeader 9" xfId="42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na.ATLANTICCAPITAL\AppData\Local\Microsoft\Windows\Temporary%20Internet%20Files\Content.Outlook\6TB6PZNH\2011%201099%20cal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ation"/>
      <sheetName val="Summary"/>
      <sheetName val="2011 ST LT Breakdown"/>
      <sheetName val="GL Detail"/>
    </sheetNames>
    <sheetDataSet>
      <sheetData sheetId="0"/>
      <sheetData sheetId="1"/>
      <sheetData sheetId="2">
        <row r="17">
          <cell r="N17">
            <v>1577203.24</v>
          </cell>
        </row>
        <row r="18">
          <cell r="N18">
            <v>2747818.38</v>
          </cell>
        </row>
        <row r="19">
          <cell r="N19">
            <v>2366424.2400000002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/>
  </sheetViews>
  <sheetFormatPr defaultRowHeight="15"/>
  <cols>
    <col min="3" max="3" width="18.42578125" customWidth="1"/>
    <col min="4" max="4" width="16.140625" customWidth="1"/>
    <col min="5" max="5" width="15.7109375" customWidth="1"/>
    <col min="6" max="6" width="14.85546875" customWidth="1"/>
    <col min="7" max="7" width="14.5703125" customWidth="1"/>
    <col min="8" max="8" width="20.42578125" customWidth="1"/>
  </cols>
  <sheetData>
    <row r="1" spans="1:8" ht="26.25">
      <c r="A1" s="1" t="s">
        <v>0</v>
      </c>
    </row>
    <row r="2" spans="1:8">
      <c r="A2" t="s">
        <v>1</v>
      </c>
    </row>
    <row r="4" spans="1:8">
      <c r="G4" s="2" t="s">
        <v>2</v>
      </c>
      <c r="H4" s="2" t="s">
        <v>3</v>
      </c>
    </row>
    <row r="5" spans="1:8"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>
      <c r="C6" s="3" t="s">
        <v>10</v>
      </c>
      <c r="D6" s="3" t="s">
        <v>10</v>
      </c>
      <c r="E6" s="3" t="s">
        <v>10</v>
      </c>
      <c r="F6" s="3" t="s">
        <v>11</v>
      </c>
      <c r="G6" s="3" t="s">
        <v>12</v>
      </c>
      <c r="H6" s="3" t="s">
        <v>13</v>
      </c>
    </row>
    <row r="7" spans="1:8">
      <c r="C7" s="4">
        <v>40610</v>
      </c>
      <c r="D7" s="4">
        <v>40620</v>
      </c>
      <c r="E7" s="4">
        <v>40655</v>
      </c>
      <c r="F7" s="5">
        <v>1</v>
      </c>
      <c r="G7" s="6">
        <f>F7*0.976003</f>
        <v>0.97600299999999995</v>
      </c>
      <c r="H7" s="7">
        <f>F7*0.0239965</f>
        <v>2.39965E-2</v>
      </c>
    </row>
    <row r="8" spans="1:8">
      <c r="C8" s="4">
        <v>40709</v>
      </c>
      <c r="D8" s="4">
        <v>40721</v>
      </c>
      <c r="E8" s="4">
        <v>40746</v>
      </c>
      <c r="F8" s="5">
        <v>1</v>
      </c>
      <c r="G8" s="6">
        <f t="shared" ref="G8:G10" si="0">F8*0.976003</f>
        <v>0.97600299999999995</v>
      </c>
      <c r="H8" s="7">
        <f t="shared" ref="H8:H10" si="1">F8*0.0239965</f>
        <v>2.39965E-2</v>
      </c>
    </row>
    <row r="9" spans="1:8">
      <c r="C9" s="4">
        <v>40799</v>
      </c>
      <c r="D9" s="4">
        <v>40809</v>
      </c>
      <c r="E9" s="4">
        <v>40837</v>
      </c>
      <c r="F9" s="5">
        <v>1</v>
      </c>
      <c r="G9" s="6">
        <f t="shared" si="0"/>
        <v>0.97600299999999995</v>
      </c>
      <c r="H9" s="7">
        <f t="shared" si="1"/>
        <v>2.39965E-2</v>
      </c>
    </row>
    <row r="10" spans="1:8">
      <c r="C10" s="4">
        <v>40890</v>
      </c>
      <c r="D10" s="4">
        <v>40900</v>
      </c>
      <c r="E10" s="4">
        <v>40928</v>
      </c>
      <c r="F10" s="5">
        <v>0.9</v>
      </c>
      <c r="G10" s="6">
        <f t="shared" si="0"/>
        <v>0.87840269999999998</v>
      </c>
      <c r="H10" s="7">
        <f t="shared" si="1"/>
        <v>2.1596850000000001E-2</v>
      </c>
    </row>
    <row r="11" spans="1:8" ht="15.75" thickBot="1">
      <c r="F11" s="8">
        <f>SUM(F7:F10)</f>
        <v>3.9</v>
      </c>
      <c r="G11" s="9">
        <f>SUM(G7:G10)+0.01</f>
        <v>3.8164116999999997</v>
      </c>
      <c r="H11" s="9">
        <f>SUM(H7:H10)-0.01</f>
        <v>8.3586350000000004E-2</v>
      </c>
    </row>
    <row r="12" spans="1:8" ht="15.75" thickTop="1"/>
    <row r="13" spans="1:8">
      <c r="G13" s="10">
        <v>0.97600300000000006</v>
      </c>
      <c r="H13" s="10">
        <v>2.39965E-2</v>
      </c>
    </row>
    <row r="16" spans="1:8">
      <c r="C16" t="s">
        <v>14</v>
      </c>
    </row>
  </sheetData>
  <pageMargins left="0.7" right="0.7" top="0.75" bottom="0.75" header="0.3" footer="0.3"/>
  <pageSetup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14" sqref="E14"/>
    </sheetView>
  </sheetViews>
  <sheetFormatPr defaultRowHeight="15"/>
  <cols>
    <col min="2" max="2" width="32" customWidth="1"/>
    <col min="3" max="3" width="15.140625" customWidth="1"/>
    <col min="4" max="4" width="16.140625" customWidth="1"/>
    <col min="5" max="5" width="18.85546875" customWidth="1"/>
    <col min="6" max="6" width="19.85546875" style="12" customWidth="1"/>
    <col min="7" max="7" width="21.140625" style="16" customWidth="1"/>
  </cols>
  <sheetData>
    <row r="1" spans="1:5">
      <c r="A1" s="11" t="s">
        <v>0</v>
      </c>
    </row>
    <row r="2" spans="1:5">
      <c r="A2" s="11" t="s">
        <v>15</v>
      </c>
    </row>
    <row r="5" spans="1:5">
      <c r="D5" s="2" t="s">
        <v>16</v>
      </c>
    </row>
    <row r="6" spans="1:5">
      <c r="B6" t="s">
        <v>17</v>
      </c>
      <c r="E6" s="13">
        <f>SUM('[1]2011 ST LT Breakdown'!N17:N19)</f>
        <v>6691445.8600000003</v>
      </c>
    </row>
    <row r="7" spans="1:5">
      <c r="E7" s="13"/>
    </row>
    <row r="8" spans="1:5">
      <c r="B8" t="s">
        <v>18</v>
      </c>
      <c r="D8" s="4">
        <v>40291</v>
      </c>
      <c r="E8" s="13">
        <v>58071570</v>
      </c>
    </row>
    <row r="9" spans="1:5">
      <c r="D9" s="4">
        <v>40382</v>
      </c>
      <c r="E9" s="13">
        <v>75091570</v>
      </c>
    </row>
    <row r="10" spans="1:5">
      <c r="D10" s="4">
        <v>40473</v>
      </c>
      <c r="E10" s="13">
        <v>76546720</v>
      </c>
    </row>
    <row r="11" spans="1:5">
      <c r="D11" s="4">
        <v>40564</v>
      </c>
      <c r="E11" s="14">
        <v>69140898</v>
      </c>
    </row>
    <row r="12" spans="1:5">
      <c r="E12" s="13">
        <f>SUM(E8:E11)</f>
        <v>278850758</v>
      </c>
    </row>
    <row r="14" spans="1:5">
      <c r="E14" s="15">
        <f>E6/E12</f>
        <v>2.3996513073850066E-2</v>
      </c>
    </row>
    <row r="15" spans="1:5">
      <c r="E15" s="2" t="s">
        <v>19</v>
      </c>
    </row>
    <row r="18" spans="2:2">
      <c r="B18" t="s">
        <v>20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</dc:creator>
  <cp:lastModifiedBy>Gina</cp:lastModifiedBy>
  <dcterms:created xsi:type="dcterms:W3CDTF">2012-01-11T21:46:18Z</dcterms:created>
  <dcterms:modified xsi:type="dcterms:W3CDTF">2012-03-12T19:50:21Z</dcterms:modified>
</cp:coreProperties>
</file>